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iloanem\Documents\load shedding\"/>
    </mc:Choice>
  </mc:AlternateContent>
  <bookViews>
    <workbookView xWindow="0" yWindow="0" windowWidth="20490" windowHeight="7755"/>
  </bookViews>
  <sheets>
    <sheet name="Current - Rotational Blocks" sheetId="14" r:id="rId1"/>
    <sheet name="Block 9 - 16" sheetId="1" r:id="rId2"/>
  </sheets>
  <definedNames>
    <definedName name="_xlnm.Print_Area" localSheetId="1">'Block 9 - 16'!$B$1:$I$93</definedName>
  </definedNames>
  <calcPr calcId="152511"/>
</workbook>
</file>

<file path=xl/calcChain.xml><?xml version="1.0" encoding="utf-8"?>
<calcChain xmlns="http://schemas.openxmlformats.org/spreadsheetml/2006/main">
  <c r="F42" i="1" l="1"/>
  <c r="F25" i="1" l="1"/>
  <c r="F68" i="1" l="1"/>
  <c r="H93" i="1" l="1"/>
  <c r="G93" i="1"/>
  <c r="H86" i="1"/>
  <c r="G86" i="1"/>
  <c r="H68" i="1"/>
  <c r="G68" i="1"/>
  <c r="H25" i="1"/>
  <c r="H42" i="1" s="1"/>
  <c r="G25" i="1"/>
  <c r="G42" i="1" s="1"/>
</calcChain>
</file>

<file path=xl/comments1.xml><?xml version="1.0" encoding="utf-8"?>
<comments xmlns="http://schemas.openxmlformats.org/spreadsheetml/2006/main">
  <authors>
    <author>Eskom</author>
    <author>user</author>
  </authors>
  <commentList>
    <comment ref="D15" authorId="0" shapeId="0">
      <text>
        <r>
          <rPr>
            <b/>
            <sz val="8"/>
            <color indexed="81"/>
            <rFont val="Tahoma"/>
            <family val="2"/>
          </rPr>
          <t>Peet:
This 88kV Bkr is a common Bkr for Trfr11 A+B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1" shapeId="0">
      <text>
        <r>
          <rPr>
            <b/>
            <sz val="8"/>
            <color indexed="81"/>
            <rFont val="Tahoma"/>
            <family val="2"/>
          </rPr>
          <t>user:Wolfgang Bhomer 083 262 2930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<sst xmlns="http://schemas.openxmlformats.org/spreadsheetml/2006/main" count="468" uniqueCount="161">
  <si>
    <t>Substation</t>
  </si>
  <si>
    <t>Expected Load Reduction</t>
  </si>
  <si>
    <t>Eskom that Shed Load</t>
  </si>
  <si>
    <t>Field Service Area</t>
  </si>
  <si>
    <t>Polokwane Area</t>
  </si>
  <si>
    <t>Rustenburg Area</t>
  </si>
  <si>
    <t>Silica</t>
  </si>
  <si>
    <t>Thabamoopo North 132kV</t>
  </si>
  <si>
    <t>Lebowa</t>
  </si>
  <si>
    <t>Turf Shaft</t>
  </si>
  <si>
    <t>Marikana 88kV</t>
  </si>
  <si>
    <t>Northam</t>
  </si>
  <si>
    <t>Rooiberg Minerals 88kV</t>
  </si>
  <si>
    <t>Dwaalboom</t>
  </si>
  <si>
    <t>Derdepoort</t>
  </si>
  <si>
    <t>Ucar Minerals</t>
  </si>
  <si>
    <t>Pelly</t>
  </si>
  <si>
    <t>Zoetveld 22kV</t>
  </si>
  <si>
    <t>Karino</t>
  </si>
  <si>
    <t>Kanyamazane 132kV</t>
  </si>
  <si>
    <t>Comments</t>
  </si>
  <si>
    <t>Actual Load Reduction</t>
  </si>
  <si>
    <t>Load Difference</t>
  </si>
  <si>
    <t>TOTAL LOAD REDUCTION</t>
  </si>
  <si>
    <t>Babelegi 132kV</t>
  </si>
  <si>
    <t>Temba 132kV</t>
  </si>
  <si>
    <t>Desk</t>
  </si>
  <si>
    <t>N</t>
  </si>
  <si>
    <t>NW</t>
  </si>
  <si>
    <t>E</t>
  </si>
  <si>
    <t>W</t>
  </si>
  <si>
    <t>ESKOM</t>
  </si>
  <si>
    <t>ESKOM / MUNIC</t>
  </si>
  <si>
    <t>Municipalities that Rotate Load</t>
  </si>
  <si>
    <t>Polokwane Munic</t>
  </si>
  <si>
    <t>Rustenburg Munic</t>
  </si>
  <si>
    <t>Mbombela Munic</t>
  </si>
  <si>
    <t>Delta</t>
  </si>
  <si>
    <t>Feeder / Transformer</t>
  </si>
  <si>
    <t>Transformer 1 33kV</t>
  </si>
  <si>
    <t>Transformer 2 33kV</t>
  </si>
  <si>
    <t>Munic</t>
  </si>
  <si>
    <t>Rotate there own loads</t>
  </si>
  <si>
    <t>Sol</t>
  </si>
  <si>
    <t>Wildebees</t>
  </si>
  <si>
    <t>Bethal</t>
  </si>
  <si>
    <t>Merensky</t>
  </si>
  <si>
    <t>Burgersfort 22kV</t>
  </si>
  <si>
    <t>Embalenhle Munic</t>
  </si>
  <si>
    <t>Langverwaght 1 22kV</t>
  </si>
  <si>
    <t>Langverwaght 2 22kV</t>
  </si>
  <si>
    <t>Kinross Munic</t>
  </si>
  <si>
    <t>Evander Munic</t>
  </si>
  <si>
    <t>Bethal Munic</t>
  </si>
  <si>
    <t>Bethal munic 1 11kV</t>
  </si>
  <si>
    <t>Bethal munic 2 11kV</t>
  </si>
  <si>
    <t>Bethal munic 3 22kV</t>
  </si>
  <si>
    <t>Burgersfort Munic</t>
  </si>
  <si>
    <t>Naboomspruit</t>
  </si>
  <si>
    <t>Trf 1 11kV</t>
  </si>
  <si>
    <t>Mookophong Munic</t>
  </si>
  <si>
    <t>Rotate their own loads</t>
  </si>
  <si>
    <t>Lephalale Munic</t>
  </si>
  <si>
    <t>May have supervisory problems</t>
  </si>
  <si>
    <t>Gompies</t>
  </si>
  <si>
    <t>Transformer 1 11kV</t>
  </si>
  <si>
    <t>HOS to open breaker on TEMSE</t>
  </si>
  <si>
    <t>Tshwane Munic</t>
  </si>
  <si>
    <t>Nylstroom</t>
  </si>
  <si>
    <t>Trf 11 132kV</t>
  </si>
  <si>
    <t>Bafokeng 7</t>
  </si>
  <si>
    <t>Trf 3A 11kV</t>
  </si>
  <si>
    <t>Modimolle Munic</t>
  </si>
  <si>
    <t>Tzaneen Munic</t>
  </si>
  <si>
    <t>Chemie</t>
  </si>
  <si>
    <t>Louis Trichardt</t>
  </si>
  <si>
    <t>FN</t>
  </si>
  <si>
    <t>Selati 1 33kV</t>
  </si>
  <si>
    <t>Selati 2 33kV</t>
  </si>
  <si>
    <t>Namagale 33kV</t>
  </si>
  <si>
    <t>S</t>
  </si>
  <si>
    <t>Transformer 1 22kV</t>
  </si>
  <si>
    <t>Transformer 2 22kV</t>
  </si>
  <si>
    <t>Transformer 11 22kV</t>
  </si>
  <si>
    <t>Phone Tienie 082 566 8522 Jan 083 236 0454</t>
  </si>
  <si>
    <t>Transformer 3 22kV</t>
  </si>
  <si>
    <t>Transformer 3 33kV</t>
  </si>
  <si>
    <t>HOS</t>
  </si>
  <si>
    <t>Barberton MUNIC</t>
  </si>
  <si>
    <t>Tzaneen Area</t>
  </si>
  <si>
    <t>Northam TSA</t>
  </si>
  <si>
    <t>Thlabane TSA</t>
  </si>
  <si>
    <t>Marathon TSA</t>
  </si>
  <si>
    <t>Modimolle TSA</t>
  </si>
  <si>
    <t>Wildebees TSA</t>
  </si>
  <si>
    <t>Baberton Area</t>
  </si>
  <si>
    <t>Polokwane TSA</t>
  </si>
  <si>
    <t>Zebediela TSA</t>
  </si>
  <si>
    <t>Naboomspruit TSA</t>
  </si>
  <si>
    <t>Cromore</t>
  </si>
  <si>
    <t>Rustenburg TSA</t>
  </si>
  <si>
    <t>Dwaalboom TSA</t>
  </si>
  <si>
    <t>Hennops TSA</t>
  </si>
  <si>
    <t xml:space="preserve">Transformer 11A+B 88kV </t>
  </si>
  <si>
    <t>Temba TSA</t>
  </si>
  <si>
    <t>Pretoria Area</t>
  </si>
  <si>
    <t>Makhado Munic</t>
  </si>
  <si>
    <t>Ha-Ravele TSA</t>
  </si>
  <si>
    <t>Bethal TSA</t>
  </si>
  <si>
    <t>Bela-Bela Area</t>
  </si>
  <si>
    <t>Steelpoort TSA</t>
  </si>
  <si>
    <t>Phalaborwa Munic</t>
  </si>
  <si>
    <t>Selati TSA</t>
  </si>
  <si>
    <t>Load shedding</t>
  </si>
  <si>
    <t>Load Restoration</t>
  </si>
  <si>
    <t xml:space="preserve">MW </t>
  </si>
  <si>
    <t>Time breaker Open</t>
  </si>
  <si>
    <t>Time breaker Closed</t>
  </si>
  <si>
    <t xml:space="preserve">BLOCK 9 </t>
  </si>
  <si>
    <t xml:space="preserve">BLOCK 10 </t>
  </si>
  <si>
    <t xml:space="preserve">BLOCK 11 </t>
  </si>
  <si>
    <t xml:space="preserve">BLOCK 12 </t>
  </si>
  <si>
    <t xml:space="preserve">BLOCK 13 </t>
  </si>
  <si>
    <t>Monday</t>
  </si>
  <si>
    <t>Tuesday</t>
  </si>
  <si>
    <t>Wednesday</t>
  </si>
  <si>
    <t>Thursday</t>
  </si>
  <si>
    <t>Friday</t>
  </si>
  <si>
    <t>Saturday</t>
  </si>
  <si>
    <t>S 1</t>
  </si>
  <si>
    <t>S 2</t>
  </si>
  <si>
    <t>Standerton Area</t>
  </si>
  <si>
    <t>Lekwa Munic</t>
  </si>
  <si>
    <t>Transformer 11 and 12 22kV breaker</t>
  </si>
  <si>
    <t>Kinross 1 22kV - affected</t>
  </si>
  <si>
    <t>Kinross 2 22kV- affected</t>
  </si>
  <si>
    <t>Trichardt 22kV- affected</t>
  </si>
  <si>
    <t>Evander 2 22kV - affected</t>
  </si>
  <si>
    <t>Evander 1 22kV - affected</t>
  </si>
  <si>
    <t>Don't shed Voorspoed mine</t>
  </si>
  <si>
    <t>Middelburg</t>
  </si>
  <si>
    <t xml:space="preserve">Middelburg </t>
  </si>
  <si>
    <t>HOS to open on TEMSE</t>
  </si>
  <si>
    <t>Sunday</t>
  </si>
  <si>
    <t>S1</t>
  </si>
  <si>
    <t>S2</t>
  </si>
  <si>
    <t>TIME</t>
  </si>
  <si>
    <t>S3</t>
  </si>
  <si>
    <t>Donaldsvale</t>
  </si>
  <si>
    <t>All 11kV feeders excl FireBridge</t>
  </si>
  <si>
    <t>Newly added to the schedule</t>
  </si>
  <si>
    <t>Phokeng</t>
  </si>
  <si>
    <t>Trfr 1 &amp; 2</t>
  </si>
  <si>
    <t>Moved from Block 12 to Block 10</t>
  </si>
  <si>
    <t>Matimba</t>
  </si>
  <si>
    <t>Tom Burke 132kV</t>
  </si>
  <si>
    <t>Lephalale TSA</t>
  </si>
  <si>
    <t>Change Already effected both on Scada and FMS</t>
  </si>
  <si>
    <t>Waterberg</t>
  </si>
  <si>
    <t>Transformer 11</t>
  </si>
  <si>
    <t>Shedding the Afguns and Marapong 22 kV feeders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</si>
</sst>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6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23" borderId="7" applyNumberFormat="0" applyFont="0" applyAlignment="0" applyProtection="0"/>
  </cellStyleXfs>
  <cellXfs count="129">
    <xf numFmtId="0" fontId="0" fillId="0" borderId="0" xfId="0"/>
    <xf numFmtId="0" fontId="0" fillId="0" borderId="0" xfId="0" applyFill="1" applyBorder="1"/>
    <xf numFmtId="0" fontId="25" fillId="29" borderId="17" xfId="0" applyFont="1" applyFill="1" applyBorder="1"/>
    <xf numFmtId="0" fontId="27" fillId="0" borderId="10" xfId="0" applyFont="1" applyFill="1" applyBorder="1"/>
    <xf numFmtId="0" fontId="27" fillId="0" borderId="0" xfId="0" applyFont="1" applyFill="1" applyBorder="1"/>
    <xf numFmtId="0" fontId="27" fillId="0" borderId="0" xfId="0" applyFont="1" applyBorder="1"/>
    <xf numFmtId="0" fontId="28" fillId="0" borderId="0" xfId="0" applyFont="1" applyFill="1" applyBorder="1"/>
    <xf numFmtId="0" fontId="30" fillId="0" borderId="0" xfId="0" applyFont="1"/>
    <xf numFmtId="0" fontId="30" fillId="0" borderId="0" xfId="0" applyFont="1" applyFill="1"/>
    <xf numFmtId="0" fontId="31" fillId="24" borderId="10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left"/>
    </xf>
    <xf numFmtId="0" fontId="30" fillId="0" borderId="10" xfId="0" applyFont="1" applyFill="1" applyBorder="1"/>
    <xf numFmtId="0" fontId="30" fillId="0" borderId="10" xfId="0" applyFont="1" applyFill="1" applyBorder="1" applyAlignment="1">
      <alignment horizontal="center"/>
    </xf>
    <xf numFmtId="0" fontId="30" fillId="0" borderId="10" xfId="0" applyFont="1" applyBorder="1"/>
    <xf numFmtId="0" fontId="30" fillId="0" borderId="11" xfId="0" applyFont="1" applyFill="1" applyBorder="1" applyAlignment="1">
      <alignment horizontal="left"/>
    </xf>
    <xf numFmtId="0" fontId="30" fillId="0" borderId="10" xfId="0" applyFont="1" applyBorder="1" applyAlignment="1">
      <alignment horizontal="center"/>
    </xf>
    <xf numFmtId="0" fontId="30" fillId="0" borderId="11" xfId="0" applyFont="1" applyFill="1" applyBorder="1"/>
    <xf numFmtId="0" fontId="30" fillId="0" borderId="27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30" fillId="0" borderId="12" xfId="0" applyFont="1" applyFill="1" applyBorder="1"/>
    <xf numFmtId="0" fontId="30" fillId="0" borderId="10" xfId="0" applyFont="1" applyFill="1" applyBorder="1" applyAlignment="1">
      <alignment wrapText="1"/>
    </xf>
    <xf numFmtId="0" fontId="32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0" xfId="0" applyFont="1" applyBorder="1" applyAlignment="1">
      <alignment horizontal="left"/>
    </xf>
    <xf numFmtId="0" fontId="27" fillId="0" borderId="10" xfId="0" applyFont="1" applyBorder="1"/>
    <xf numFmtId="0" fontId="30" fillId="0" borderId="10" xfId="0" applyFont="1" applyBorder="1" applyAlignment="1">
      <alignment horizontal="left" wrapText="1"/>
    </xf>
    <xf numFmtId="0" fontId="32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left"/>
    </xf>
    <xf numFmtId="0" fontId="25" fillId="28" borderId="10" xfId="0" applyFont="1" applyFill="1" applyBorder="1"/>
    <xf numFmtId="0" fontId="25" fillId="28" borderId="18" xfId="0" applyFont="1" applyFill="1" applyBorder="1"/>
    <xf numFmtId="0" fontId="25" fillId="28" borderId="20" xfId="0" applyFont="1" applyFill="1" applyBorder="1"/>
    <xf numFmtId="0" fontId="30" fillId="0" borderId="10" xfId="0" applyFont="1" applyFill="1" applyBorder="1" applyAlignment="1">
      <alignment horizontal="center"/>
    </xf>
    <xf numFmtId="0" fontId="25" fillId="28" borderId="19" xfId="0" applyFont="1" applyFill="1" applyBorder="1"/>
    <xf numFmtId="0" fontId="25" fillId="28" borderId="22" xfId="0" applyFont="1" applyFill="1" applyBorder="1"/>
    <xf numFmtId="0" fontId="25" fillId="28" borderId="13" xfId="0" applyFont="1" applyFill="1" applyBorder="1"/>
    <xf numFmtId="0" fontId="25" fillId="28" borderId="17" xfId="0" applyFont="1" applyFill="1" applyBorder="1"/>
    <xf numFmtId="0" fontId="25" fillId="28" borderId="38" xfId="0" applyFont="1" applyFill="1" applyBorder="1"/>
    <xf numFmtId="20" fontId="24" fillId="0" borderId="17" xfId="0" applyNumberFormat="1" applyFont="1" applyBorder="1" applyAlignment="1">
      <alignment horizontal="center" vertical="center"/>
    </xf>
    <xf numFmtId="20" fontId="24" fillId="0" borderId="19" xfId="0" applyNumberFormat="1" applyFont="1" applyBorder="1" applyAlignment="1">
      <alignment horizontal="center"/>
    </xf>
    <xf numFmtId="0" fontId="25" fillId="28" borderId="12" xfId="0" applyFont="1" applyFill="1" applyBorder="1"/>
    <xf numFmtId="0" fontId="25" fillId="28" borderId="34" xfId="0" applyFont="1" applyFill="1" applyBorder="1"/>
    <xf numFmtId="0" fontId="25" fillId="28" borderId="43" xfId="0" applyFont="1" applyFill="1" applyBorder="1"/>
    <xf numFmtId="0" fontId="25" fillId="28" borderId="44" xfId="0" applyFont="1" applyFill="1" applyBorder="1"/>
    <xf numFmtId="0" fontId="25" fillId="28" borderId="45" xfId="0" applyFont="1" applyFill="1" applyBorder="1"/>
    <xf numFmtId="0" fontId="25" fillId="28" borderId="49" xfId="0" applyFont="1" applyFill="1" applyBorder="1"/>
    <xf numFmtId="0" fontId="25" fillId="28" borderId="14" xfId="0" applyFont="1" applyFill="1" applyBorder="1"/>
    <xf numFmtId="0" fontId="25" fillId="28" borderId="35" xfId="0" applyFont="1" applyFill="1" applyBorder="1"/>
    <xf numFmtId="0" fontId="25" fillId="28" borderId="16" xfId="0" applyFont="1" applyFill="1" applyBorder="1"/>
    <xf numFmtId="20" fontId="24" fillId="0" borderId="49" xfId="0" applyNumberFormat="1" applyFont="1" applyBorder="1" applyAlignment="1">
      <alignment horizontal="center" vertical="center"/>
    </xf>
    <xf numFmtId="20" fontId="24" fillId="0" borderId="35" xfId="0" applyNumberFormat="1" applyFont="1" applyBorder="1" applyAlignment="1">
      <alignment horizontal="center" vertical="center"/>
    </xf>
    <xf numFmtId="20" fontId="24" fillId="0" borderId="18" xfId="0" applyNumberFormat="1" applyFont="1" applyBorder="1" applyAlignment="1">
      <alignment horizontal="center" vertical="center"/>
    </xf>
    <xf numFmtId="20" fontId="24" fillId="0" borderId="20" xfId="0" applyNumberFormat="1" applyFont="1" applyBorder="1"/>
    <xf numFmtId="0" fontId="25" fillId="28" borderId="50" xfId="0" applyFont="1" applyFill="1" applyBorder="1"/>
    <xf numFmtId="0" fontId="25" fillId="28" borderId="42" xfId="0" applyFont="1" applyFill="1" applyBorder="1"/>
    <xf numFmtId="0" fontId="25" fillId="29" borderId="49" xfId="0" applyFont="1" applyFill="1" applyBorder="1"/>
    <xf numFmtId="0" fontId="24" fillId="29" borderId="37" xfId="0" applyFont="1" applyFill="1" applyBorder="1"/>
    <xf numFmtId="0" fontId="25" fillId="28" borderId="27" xfId="0" applyFont="1" applyFill="1" applyBorder="1"/>
    <xf numFmtId="0" fontId="24" fillId="29" borderId="53" xfId="0" applyFont="1" applyFill="1" applyBorder="1" applyAlignment="1">
      <alignment horizontal="center"/>
    </xf>
    <xf numFmtId="0" fontId="24" fillId="29" borderId="37" xfId="0" applyFont="1" applyFill="1" applyBorder="1" applyAlignment="1">
      <alignment horizontal="center"/>
    </xf>
    <xf numFmtId="0" fontId="24" fillId="30" borderId="30" xfId="0" applyFont="1" applyFill="1" applyBorder="1"/>
    <xf numFmtId="0" fontId="25" fillId="30" borderId="18" xfId="0" applyFont="1" applyFill="1" applyBorder="1"/>
    <xf numFmtId="0" fontId="25" fillId="29" borderId="19" xfId="0" applyFont="1" applyFill="1" applyBorder="1"/>
    <xf numFmtId="0" fontId="25" fillId="30" borderId="20" xfId="0" applyFont="1" applyFill="1" applyBorder="1"/>
    <xf numFmtId="0" fontId="0" fillId="30" borderId="30" xfId="0" applyFill="1" applyBorder="1"/>
    <xf numFmtId="0" fontId="0" fillId="30" borderId="29" xfId="0" applyFill="1" applyBorder="1"/>
    <xf numFmtId="0" fontId="30" fillId="29" borderId="10" xfId="0" applyFont="1" applyFill="1" applyBorder="1" applyAlignment="1">
      <alignment horizontal="left"/>
    </xf>
    <xf numFmtId="0" fontId="30" fillId="29" borderId="10" xfId="0" applyFont="1" applyFill="1" applyBorder="1"/>
    <xf numFmtId="0" fontId="30" fillId="29" borderId="10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0" fillId="29" borderId="27" xfId="0" applyFont="1" applyFill="1" applyBorder="1" applyAlignment="1">
      <alignment horizontal="center"/>
    </xf>
    <xf numFmtId="0" fontId="30" fillId="29" borderId="23" xfId="0" applyFont="1" applyFill="1" applyBorder="1" applyAlignment="1">
      <alignment horizontal="left"/>
    </xf>
    <xf numFmtId="0" fontId="27" fillId="29" borderId="0" xfId="0" applyFont="1" applyFill="1" applyBorder="1"/>
    <xf numFmtId="0" fontId="30" fillId="29" borderId="12" xfId="0" applyFont="1" applyFill="1" applyBorder="1" applyAlignment="1">
      <alignment horizontal="center"/>
    </xf>
    <xf numFmtId="0" fontId="33" fillId="27" borderId="46" xfId="0" applyFont="1" applyFill="1" applyBorder="1" applyAlignment="1">
      <alignment horizontal="center" vertical="center"/>
    </xf>
    <xf numFmtId="0" fontId="33" fillId="27" borderId="48" xfId="0" applyFont="1" applyFill="1" applyBorder="1" applyAlignment="1">
      <alignment horizontal="center" vertical="center"/>
    </xf>
    <xf numFmtId="0" fontId="33" fillId="27" borderId="39" xfId="0" applyFont="1" applyFill="1" applyBorder="1" applyAlignment="1">
      <alignment horizontal="center" vertical="center"/>
    </xf>
    <xf numFmtId="0" fontId="33" fillId="27" borderId="41" xfId="0" applyFont="1" applyFill="1" applyBorder="1" applyAlignment="1">
      <alignment horizontal="center" vertical="center"/>
    </xf>
    <xf numFmtId="0" fontId="26" fillId="28" borderId="39" xfId="0" applyFont="1" applyFill="1" applyBorder="1" applyAlignment="1">
      <alignment horizontal="center"/>
    </xf>
    <xf numFmtId="0" fontId="26" fillId="28" borderId="40" xfId="0" applyFont="1" applyFill="1" applyBorder="1" applyAlignment="1">
      <alignment horizontal="center"/>
    </xf>
    <xf numFmtId="0" fontId="26" fillId="28" borderId="41" xfId="0" applyFont="1" applyFill="1" applyBorder="1" applyAlignment="1">
      <alignment horizontal="center"/>
    </xf>
    <xf numFmtId="0" fontId="26" fillId="28" borderId="46" xfId="0" applyFont="1" applyFill="1" applyBorder="1" applyAlignment="1">
      <alignment horizontal="center"/>
    </xf>
    <xf numFmtId="0" fontId="26" fillId="28" borderId="47" xfId="0" applyFont="1" applyFill="1" applyBorder="1" applyAlignment="1">
      <alignment horizontal="center"/>
    </xf>
    <xf numFmtId="0" fontId="26" fillId="28" borderId="48" xfId="0" applyFont="1" applyFill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4" fillId="30" borderId="46" xfId="0" applyFont="1" applyFill="1" applyBorder="1" applyAlignment="1">
      <alignment horizontal="center"/>
    </xf>
    <xf numFmtId="0" fontId="24" fillId="30" borderId="48" xfId="0" applyFont="1" applyFill="1" applyBorder="1" applyAlignment="1">
      <alignment horizontal="center"/>
    </xf>
    <xf numFmtId="20" fontId="24" fillId="0" borderId="31" xfId="0" applyNumberFormat="1" applyFont="1" applyFill="1" applyBorder="1" applyAlignment="1">
      <alignment horizontal="center" vertical="center"/>
    </xf>
    <xf numFmtId="20" fontId="24" fillId="0" borderId="29" xfId="0" applyNumberFormat="1" applyFont="1" applyFill="1" applyBorder="1" applyAlignment="1">
      <alignment horizontal="center" vertical="center"/>
    </xf>
    <xf numFmtId="20" fontId="24" fillId="0" borderId="32" xfId="0" applyNumberFormat="1" applyFont="1" applyFill="1" applyBorder="1" applyAlignment="1">
      <alignment horizontal="center" vertical="center"/>
    </xf>
    <xf numFmtId="20" fontId="24" fillId="0" borderId="30" xfId="0" applyNumberFormat="1" applyFont="1" applyFill="1" applyBorder="1" applyAlignment="1">
      <alignment horizontal="center" vertical="center"/>
    </xf>
    <xf numFmtId="20" fontId="33" fillId="0" borderId="32" xfId="0" applyNumberFormat="1" applyFont="1" applyFill="1" applyBorder="1" applyAlignment="1">
      <alignment horizontal="center" vertical="center"/>
    </xf>
    <xf numFmtId="20" fontId="33" fillId="0" borderId="30" xfId="0" applyNumberFormat="1" applyFont="1" applyFill="1" applyBorder="1" applyAlignment="1">
      <alignment horizontal="center" vertical="center"/>
    </xf>
    <xf numFmtId="0" fontId="24" fillId="28" borderId="28" xfId="0" applyFont="1" applyFill="1" applyBorder="1" applyAlignment="1">
      <alignment horizontal="center"/>
    </xf>
    <xf numFmtId="0" fontId="24" fillId="28" borderId="36" xfId="0" applyFont="1" applyFill="1" applyBorder="1" applyAlignment="1">
      <alignment horizontal="center"/>
    </xf>
    <xf numFmtId="0" fontId="24" fillId="28" borderId="26" xfId="0" applyFont="1" applyFill="1" applyBorder="1" applyAlignment="1">
      <alignment horizontal="center"/>
    </xf>
    <xf numFmtId="0" fontId="24" fillId="28" borderId="30" xfId="0" applyFont="1" applyFill="1" applyBorder="1" applyAlignment="1">
      <alignment horizontal="center"/>
    </xf>
    <xf numFmtId="0" fontId="26" fillId="28" borderId="32" xfId="0" applyFont="1" applyFill="1" applyBorder="1" applyAlignment="1">
      <alignment horizontal="center"/>
    </xf>
    <xf numFmtId="0" fontId="26" fillId="28" borderId="26" xfId="0" applyFont="1" applyFill="1" applyBorder="1" applyAlignment="1">
      <alignment horizontal="center"/>
    </xf>
    <xf numFmtId="0" fontId="26" fillId="28" borderId="21" xfId="0" applyFont="1" applyFill="1" applyBorder="1" applyAlignment="1">
      <alignment horizontal="center"/>
    </xf>
    <xf numFmtId="0" fontId="26" fillId="28" borderId="33" xfId="0" applyFont="1" applyFill="1" applyBorder="1" applyAlignment="1">
      <alignment horizontal="center"/>
    </xf>
    <xf numFmtId="0" fontId="24" fillId="30" borderId="51" xfId="0" applyFont="1" applyFill="1" applyBorder="1" applyAlignment="1">
      <alignment horizontal="center"/>
    </xf>
    <xf numFmtId="0" fontId="24" fillId="30" borderId="52" xfId="0" applyFont="1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26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21" xfId="0" applyFont="1" applyFill="1" applyBorder="1" applyAlignment="1">
      <alignment horizontal="center"/>
    </xf>
    <xf numFmtId="0" fontId="29" fillId="25" borderId="13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/>
    </xf>
    <xf numFmtId="0" fontId="29" fillId="24" borderId="21" xfId="0" applyFont="1" applyFill="1" applyBorder="1" applyAlignment="1">
      <alignment horizontal="center"/>
    </xf>
    <xf numFmtId="0" fontId="29" fillId="24" borderId="13" xfId="0" applyFont="1" applyFill="1" applyBorder="1" applyAlignment="1">
      <alignment horizontal="center"/>
    </xf>
    <xf numFmtId="0" fontId="29" fillId="25" borderId="10" xfId="0" applyFont="1" applyFill="1" applyBorder="1" applyAlignment="1">
      <alignment horizontal="center"/>
    </xf>
    <xf numFmtId="0" fontId="29" fillId="24" borderId="10" xfId="0" applyFont="1" applyFill="1" applyBorder="1" applyAlignment="1">
      <alignment horizontal="center"/>
    </xf>
    <xf numFmtId="0" fontId="30" fillId="26" borderId="25" xfId="0" applyFont="1" applyFill="1" applyBorder="1" applyAlignment="1">
      <alignment horizontal="center"/>
    </xf>
    <xf numFmtId="0" fontId="30" fillId="26" borderId="26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left" vertical="center"/>
    </xf>
    <xf numFmtId="0" fontId="30" fillId="0" borderId="24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26" borderId="10" xfId="0" applyFont="1" applyFill="1" applyBorder="1"/>
    <xf numFmtId="0" fontId="30" fillId="26" borderId="10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Note 2" xfId="43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tabSelected="1" zoomScale="85" zoomScaleNormal="85" workbookViewId="0">
      <selection activeCell="G21" sqref="G21"/>
    </sheetView>
  </sheetViews>
  <sheetFormatPr defaultRowHeight="12.75" x14ac:dyDescent="0.2"/>
  <cols>
    <col min="19" max="20" width="9.140625" style="1"/>
  </cols>
  <sheetData>
    <row r="1" spans="1:42" ht="12.75" customHeight="1" thickBot="1" x14ac:dyDescent="0.25">
      <c r="A1" s="86" t="s">
        <v>123</v>
      </c>
      <c r="B1" s="87"/>
      <c r="C1" s="87"/>
      <c r="D1" s="87"/>
      <c r="E1" s="87"/>
      <c r="F1" s="88"/>
      <c r="G1" s="86" t="s">
        <v>124</v>
      </c>
      <c r="H1" s="87"/>
      <c r="I1" s="87"/>
      <c r="J1" s="87"/>
      <c r="K1" s="87"/>
      <c r="L1" s="88"/>
      <c r="M1" s="86" t="s">
        <v>125</v>
      </c>
      <c r="N1" s="87"/>
      <c r="O1" s="87"/>
      <c r="P1" s="87"/>
      <c r="Q1" s="87"/>
      <c r="R1" s="88"/>
      <c r="S1" s="86" t="s">
        <v>126</v>
      </c>
      <c r="T1" s="87"/>
      <c r="U1" s="87"/>
      <c r="V1" s="87"/>
      <c r="W1" s="87"/>
      <c r="X1" s="88"/>
      <c r="Y1" s="86" t="s">
        <v>127</v>
      </c>
      <c r="Z1" s="87"/>
      <c r="AA1" s="87"/>
      <c r="AB1" s="87"/>
      <c r="AC1" s="87"/>
      <c r="AD1" s="88"/>
      <c r="AE1" s="86" t="s">
        <v>128</v>
      </c>
      <c r="AF1" s="87"/>
      <c r="AG1" s="87"/>
      <c r="AH1" s="87"/>
      <c r="AI1" s="87"/>
      <c r="AJ1" s="88"/>
      <c r="AK1" s="86" t="s">
        <v>143</v>
      </c>
      <c r="AL1" s="87"/>
      <c r="AM1" s="87"/>
      <c r="AN1" s="87"/>
      <c r="AO1" s="87"/>
      <c r="AP1" s="88"/>
    </row>
    <row r="2" spans="1:42" ht="12.75" customHeight="1" thickBot="1" x14ac:dyDescent="0.3">
      <c r="A2" s="76" t="s">
        <v>146</v>
      </c>
      <c r="B2" s="77"/>
      <c r="C2" s="83" t="s">
        <v>147</v>
      </c>
      <c r="D2" s="84"/>
      <c r="E2" s="84"/>
      <c r="F2" s="85"/>
      <c r="G2" s="76" t="s">
        <v>146</v>
      </c>
      <c r="H2" s="77"/>
      <c r="I2" s="80" t="s">
        <v>147</v>
      </c>
      <c r="J2" s="81"/>
      <c r="K2" s="81"/>
      <c r="L2" s="82"/>
      <c r="M2" s="76" t="s">
        <v>146</v>
      </c>
      <c r="N2" s="77"/>
      <c r="O2" s="83" t="s">
        <v>147</v>
      </c>
      <c r="P2" s="84"/>
      <c r="Q2" s="84"/>
      <c r="R2" s="85"/>
      <c r="S2" s="76" t="s">
        <v>146</v>
      </c>
      <c r="T2" s="77"/>
      <c r="U2" s="80" t="s">
        <v>147</v>
      </c>
      <c r="V2" s="81"/>
      <c r="W2" s="81"/>
      <c r="X2" s="82"/>
      <c r="Y2" s="76" t="s">
        <v>146</v>
      </c>
      <c r="Z2" s="77"/>
      <c r="AA2" s="84" t="s">
        <v>147</v>
      </c>
      <c r="AB2" s="84"/>
      <c r="AC2" s="84"/>
      <c r="AD2" s="85"/>
      <c r="AE2" s="76" t="s">
        <v>146</v>
      </c>
      <c r="AF2" s="77"/>
      <c r="AG2" s="83" t="s">
        <v>147</v>
      </c>
      <c r="AH2" s="84"/>
      <c r="AI2" s="84"/>
      <c r="AJ2" s="85"/>
      <c r="AK2" s="78" t="s">
        <v>146</v>
      </c>
      <c r="AL2" s="79"/>
      <c r="AM2" s="83" t="s">
        <v>147</v>
      </c>
      <c r="AN2" s="84"/>
      <c r="AO2" s="84"/>
      <c r="AP2" s="85"/>
    </row>
    <row r="3" spans="1:42" ht="15" x14ac:dyDescent="0.25">
      <c r="A3" s="51">
        <v>0</v>
      </c>
      <c r="B3" s="52">
        <v>0.10416666666666667</v>
      </c>
      <c r="C3" s="47"/>
      <c r="D3" s="48"/>
      <c r="E3" s="48"/>
      <c r="F3" s="49"/>
      <c r="G3" s="51">
        <v>0</v>
      </c>
      <c r="H3" s="52">
        <v>0.10416666666666667</v>
      </c>
      <c r="I3" s="38"/>
      <c r="J3" s="31"/>
      <c r="K3" s="31"/>
      <c r="L3" s="32"/>
      <c r="M3" s="51">
        <v>0</v>
      </c>
      <c r="N3" s="52">
        <v>0.10416666666666667</v>
      </c>
      <c r="O3" s="47">
        <v>13</v>
      </c>
      <c r="P3" s="48"/>
      <c r="Q3" s="48"/>
      <c r="R3" s="49"/>
      <c r="S3" s="51">
        <v>0</v>
      </c>
      <c r="T3" s="52">
        <v>0.10416666666666667</v>
      </c>
      <c r="U3" s="38"/>
      <c r="V3" s="31"/>
      <c r="W3" s="31"/>
      <c r="X3" s="32">
        <v>13</v>
      </c>
      <c r="Y3" s="51">
        <v>0</v>
      </c>
      <c r="Z3" s="52">
        <v>0.10416666666666667</v>
      </c>
      <c r="AA3" s="50">
        <v>7</v>
      </c>
      <c r="AB3" s="48">
        <v>4</v>
      </c>
      <c r="AC3" s="48">
        <v>14</v>
      </c>
      <c r="AD3" s="49">
        <v>10</v>
      </c>
      <c r="AE3" s="51">
        <v>0</v>
      </c>
      <c r="AF3" s="52">
        <v>0.10416666666666667</v>
      </c>
      <c r="AG3" s="47"/>
      <c r="AH3" s="48"/>
      <c r="AI3" s="48"/>
      <c r="AJ3" s="49"/>
      <c r="AK3" s="40">
        <v>0</v>
      </c>
      <c r="AL3" s="53">
        <v>0.10416666666666667</v>
      </c>
      <c r="AM3" s="47"/>
      <c r="AN3" s="48"/>
      <c r="AO3" s="48"/>
      <c r="AP3" s="49"/>
    </row>
    <row r="4" spans="1:42" ht="15" x14ac:dyDescent="0.25">
      <c r="A4" s="40">
        <v>8.3333333333332996E-2</v>
      </c>
      <c r="B4" s="53">
        <v>0.1875</v>
      </c>
      <c r="C4" s="38"/>
      <c r="D4" s="31"/>
      <c r="E4" s="31"/>
      <c r="F4" s="32"/>
      <c r="G4" s="40">
        <v>8.3333333333332996E-2</v>
      </c>
      <c r="H4" s="53">
        <v>0.1875</v>
      </c>
      <c r="I4" s="38"/>
      <c r="J4" s="31"/>
      <c r="K4" s="31"/>
      <c r="L4" s="32"/>
      <c r="M4" s="40">
        <v>8.3333333333332996E-2</v>
      </c>
      <c r="N4" s="53">
        <v>0.1875</v>
      </c>
      <c r="O4" s="38"/>
      <c r="P4" s="31"/>
      <c r="Q4" s="31"/>
      <c r="R4" s="32"/>
      <c r="S4" s="40">
        <v>8.3333333333332996E-2</v>
      </c>
      <c r="T4" s="53">
        <v>0.1875</v>
      </c>
      <c r="U4" s="38"/>
      <c r="V4" s="31"/>
      <c r="W4" s="31"/>
      <c r="X4" s="32"/>
      <c r="Y4" s="40">
        <v>8.3333333333332996E-2</v>
      </c>
      <c r="Z4" s="53">
        <v>0.1875</v>
      </c>
      <c r="AA4" s="37">
        <v>8</v>
      </c>
      <c r="AB4" s="31">
        <v>1</v>
      </c>
      <c r="AC4" s="31">
        <v>15</v>
      </c>
      <c r="AD4" s="32">
        <v>11</v>
      </c>
      <c r="AE4" s="40">
        <v>8.3333333333332996E-2</v>
      </c>
      <c r="AF4" s="53">
        <v>0.1875</v>
      </c>
      <c r="AG4" s="38"/>
      <c r="AH4" s="31"/>
      <c r="AI4" s="31"/>
      <c r="AJ4" s="32"/>
      <c r="AK4" s="40">
        <v>8.3333333333332996E-2</v>
      </c>
      <c r="AL4" s="53">
        <v>0.1875</v>
      </c>
      <c r="AM4" s="38"/>
      <c r="AN4" s="31"/>
      <c r="AO4" s="31"/>
      <c r="AP4" s="32"/>
    </row>
    <row r="5" spans="1:42" ht="15.75" thickBot="1" x14ac:dyDescent="0.3">
      <c r="A5" s="40">
        <v>0.16666666666666699</v>
      </c>
      <c r="B5" s="53">
        <v>0.27083333333333398</v>
      </c>
      <c r="C5" s="56"/>
      <c r="D5" s="42"/>
      <c r="E5" s="31">
        <v>13</v>
      </c>
      <c r="F5" s="32"/>
      <c r="G5" s="40">
        <v>0.16666666666666699</v>
      </c>
      <c r="H5" s="53">
        <v>0.27083333333333398</v>
      </c>
      <c r="I5" s="56"/>
      <c r="J5" s="42">
        <v>13</v>
      </c>
      <c r="K5" s="31"/>
      <c r="L5" s="32"/>
      <c r="M5" s="40">
        <v>0.16666666666666699</v>
      </c>
      <c r="N5" s="53">
        <v>0.27083333333333398</v>
      </c>
      <c r="O5" s="56"/>
      <c r="P5" s="42"/>
      <c r="Q5" s="31"/>
      <c r="R5" s="32"/>
      <c r="S5" s="40">
        <v>0.16666666666666699</v>
      </c>
      <c r="T5" s="53">
        <v>0.27083333333333398</v>
      </c>
      <c r="U5" s="56"/>
      <c r="V5" s="42"/>
      <c r="W5" s="31"/>
      <c r="X5" s="32"/>
      <c r="Y5" s="40">
        <v>0.16666666666666699</v>
      </c>
      <c r="Z5" s="53">
        <v>0.27083333333333398</v>
      </c>
      <c r="AA5" s="59">
        <v>5</v>
      </c>
      <c r="AB5" s="42">
        <v>2</v>
      </c>
      <c r="AC5" s="31">
        <v>16</v>
      </c>
      <c r="AD5" s="32">
        <v>12</v>
      </c>
      <c r="AE5" s="40">
        <v>0.16666666666666699</v>
      </c>
      <c r="AF5" s="53">
        <v>0.27083333333333398</v>
      </c>
      <c r="AG5" s="56"/>
      <c r="AH5" s="42"/>
      <c r="AI5" s="31"/>
      <c r="AJ5" s="32"/>
      <c r="AK5" s="40">
        <v>0.16666666666666699</v>
      </c>
      <c r="AL5" s="53">
        <v>0.27083333333333398</v>
      </c>
      <c r="AM5" s="56"/>
      <c r="AN5" s="42"/>
      <c r="AO5" s="31"/>
      <c r="AP5" s="32"/>
    </row>
    <row r="6" spans="1:42" ht="15.75" thickBot="1" x14ac:dyDescent="0.3">
      <c r="A6" s="91"/>
      <c r="B6" s="92"/>
      <c r="C6" s="89" t="s">
        <v>145</v>
      </c>
      <c r="D6" s="90"/>
      <c r="E6" s="107"/>
      <c r="F6" s="108"/>
      <c r="G6" s="91"/>
      <c r="H6" s="92"/>
      <c r="I6" s="89" t="s">
        <v>130</v>
      </c>
      <c r="J6" s="90"/>
      <c r="K6" s="107"/>
      <c r="L6" s="108"/>
      <c r="M6" s="91"/>
      <c r="N6" s="92"/>
      <c r="O6" s="105" t="s">
        <v>130</v>
      </c>
      <c r="P6" s="106"/>
      <c r="Q6" s="107"/>
      <c r="R6" s="108"/>
      <c r="S6" s="91"/>
      <c r="T6" s="92"/>
      <c r="U6" s="105" t="s">
        <v>130</v>
      </c>
      <c r="V6" s="106"/>
      <c r="W6" s="107"/>
      <c r="X6" s="108"/>
      <c r="Y6" s="91"/>
      <c r="Z6" s="92"/>
      <c r="AA6" s="89" t="s">
        <v>130</v>
      </c>
      <c r="AB6" s="90"/>
      <c r="AC6" s="97"/>
      <c r="AD6" s="98"/>
      <c r="AE6" s="91"/>
      <c r="AF6" s="92"/>
      <c r="AG6" s="89" t="s">
        <v>130</v>
      </c>
      <c r="AH6" s="90"/>
      <c r="AI6" s="97"/>
      <c r="AJ6" s="98"/>
      <c r="AK6" s="91"/>
      <c r="AL6" s="92"/>
      <c r="AM6" s="89" t="s">
        <v>130</v>
      </c>
      <c r="AN6" s="90"/>
      <c r="AO6" s="97"/>
      <c r="AP6" s="98"/>
    </row>
    <row r="7" spans="1:42" ht="15.75" thickBot="1" x14ac:dyDescent="0.3">
      <c r="A7" s="93"/>
      <c r="B7" s="94"/>
      <c r="C7" s="60" t="s">
        <v>144</v>
      </c>
      <c r="D7" s="66"/>
      <c r="E7" s="109"/>
      <c r="F7" s="110"/>
      <c r="G7" s="93"/>
      <c r="H7" s="94"/>
      <c r="I7" s="58" t="s">
        <v>144</v>
      </c>
      <c r="J7" s="67"/>
      <c r="K7" s="109"/>
      <c r="L7" s="110"/>
      <c r="M7" s="93"/>
      <c r="N7" s="94"/>
      <c r="O7" s="61" t="s">
        <v>129</v>
      </c>
      <c r="P7" s="66"/>
      <c r="Q7" s="109"/>
      <c r="R7" s="110"/>
      <c r="S7" s="93"/>
      <c r="T7" s="94"/>
      <c r="U7" s="61" t="s">
        <v>129</v>
      </c>
      <c r="V7" s="66"/>
      <c r="W7" s="109"/>
      <c r="X7" s="110"/>
      <c r="Y7" s="93"/>
      <c r="Z7" s="94"/>
      <c r="AA7" s="60" t="s">
        <v>129</v>
      </c>
      <c r="AB7" s="62"/>
      <c r="AC7" s="99"/>
      <c r="AD7" s="100"/>
      <c r="AE7" s="93"/>
      <c r="AF7" s="94"/>
      <c r="AG7" s="61" t="s">
        <v>129</v>
      </c>
      <c r="AH7" s="62"/>
      <c r="AI7" s="99"/>
      <c r="AJ7" s="100"/>
      <c r="AK7" s="93"/>
      <c r="AL7" s="94"/>
      <c r="AM7" s="60" t="s">
        <v>129</v>
      </c>
      <c r="AN7" s="62"/>
      <c r="AO7" s="99"/>
      <c r="AP7" s="100"/>
    </row>
    <row r="8" spans="1:42" ht="15" x14ac:dyDescent="0.25">
      <c r="A8" s="40">
        <v>0.25</v>
      </c>
      <c r="B8" s="53">
        <v>0.35416666666666669</v>
      </c>
      <c r="C8" s="57"/>
      <c r="D8" s="63"/>
      <c r="E8" s="37"/>
      <c r="F8" s="32"/>
      <c r="G8" s="40">
        <v>0.25</v>
      </c>
      <c r="H8" s="53">
        <v>0.35416666666666669</v>
      </c>
      <c r="I8" s="57"/>
      <c r="J8" s="63"/>
      <c r="K8" s="37"/>
      <c r="L8" s="32"/>
      <c r="M8" s="40">
        <v>0.25</v>
      </c>
      <c r="N8" s="53">
        <v>0.35416666666666669</v>
      </c>
      <c r="O8" s="57"/>
      <c r="P8" s="63"/>
      <c r="Q8" s="37"/>
      <c r="R8" s="32"/>
      <c r="S8" s="40">
        <v>0.25</v>
      </c>
      <c r="T8" s="53">
        <v>0.35416666666666669</v>
      </c>
      <c r="U8" s="57"/>
      <c r="V8" s="63"/>
      <c r="W8" s="37"/>
      <c r="X8" s="32"/>
      <c r="Y8" s="40">
        <v>0.25</v>
      </c>
      <c r="Z8" s="53">
        <v>0.35416666666666669</v>
      </c>
      <c r="AA8" s="57"/>
      <c r="AB8" s="63"/>
      <c r="AC8" s="37"/>
      <c r="AD8" s="32"/>
      <c r="AE8" s="40">
        <v>0.25</v>
      </c>
      <c r="AF8" s="53">
        <v>0.35416666666666669</v>
      </c>
      <c r="AG8" s="57"/>
      <c r="AH8" s="63"/>
      <c r="AI8" s="37"/>
      <c r="AJ8" s="32"/>
      <c r="AK8" s="40">
        <v>0.25</v>
      </c>
      <c r="AL8" s="53">
        <v>0.35416666666666669</v>
      </c>
      <c r="AM8" s="57"/>
      <c r="AN8" s="63"/>
      <c r="AO8" s="37"/>
      <c r="AP8" s="32"/>
    </row>
    <row r="9" spans="1:42" ht="15" x14ac:dyDescent="0.25">
      <c r="A9" s="40">
        <v>0.33333333333333331</v>
      </c>
      <c r="B9" s="53">
        <v>0.4375</v>
      </c>
      <c r="C9" s="2"/>
      <c r="D9" s="63"/>
      <c r="E9" s="37"/>
      <c r="F9" s="32"/>
      <c r="G9" s="40">
        <v>0.33333333333333331</v>
      </c>
      <c r="H9" s="53">
        <v>0.4375</v>
      </c>
      <c r="I9" s="2"/>
      <c r="J9" s="63"/>
      <c r="K9" s="37"/>
      <c r="L9" s="32"/>
      <c r="M9" s="40">
        <v>0.33333333333333331</v>
      </c>
      <c r="N9" s="53">
        <v>0.4375</v>
      </c>
      <c r="O9" s="2"/>
      <c r="P9" s="63"/>
      <c r="Q9" s="37"/>
      <c r="R9" s="32"/>
      <c r="S9" s="40">
        <v>0.33333333333333331</v>
      </c>
      <c r="T9" s="53">
        <v>0.4375</v>
      </c>
      <c r="U9" s="2"/>
      <c r="V9" s="63"/>
      <c r="W9" s="37"/>
      <c r="X9" s="32"/>
      <c r="Y9" s="40">
        <v>0.33333333333333331</v>
      </c>
      <c r="Z9" s="53">
        <v>0.4375</v>
      </c>
      <c r="AA9" s="2"/>
      <c r="AB9" s="63"/>
      <c r="AC9" s="37"/>
      <c r="AD9" s="32"/>
      <c r="AE9" s="40">
        <v>0.33333333333333331</v>
      </c>
      <c r="AF9" s="53">
        <v>0.4375</v>
      </c>
      <c r="AG9" s="2"/>
      <c r="AH9" s="63"/>
      <c r="AI9" s="37"/>
      <c r="AJ9" s="32"/>
      <c r="AK9" s="40">
        <v>0.33333333333333331</v>
      </c>
      <c r="AL9" s="53">
        <v>0.4375</v>
      </c>
      <c r="AM9" s="2"/>
      <c r="AN9" s="63"/>
      <c r="AO9" s="37"/>
      <c r="AP9" s="32"/>
    </row>
    <row r="10" spans="1:42" ht="15" x14ac:dyDescent="0.25">
      <c r="A10" s="40">
        <v>0.41666666666666702</v>
      </c>
      <c r="B10" s="53">
        <v>0.52083333333333404</v>
      </c>
      <c r="C10" s="2"/>
      <c r="D10" s="63"/>
      <c r="E10" s="37"/>
      <c r="F10" s="32"/>
      <c r="G10" s="40">
        <v>0.41666666666666702</v>
      </c>
      <c r="H10" s="53">
        <v>0.52083333333333404</v>
      </c>
      <c r="I10" s="2"/>
      <c r="J10" s="63"/>
      <c r="K10" s="37"/>
      <c r="L10" s="32"/>
      <c r="M10" s="40">
        <v>0.41666666666666702</v>
      </c>
      <c r="N10" s="53">
        <v>0.52083333333333404</v>
      </c>
      <c r="O10" s="2"/>
      <c r="P10" s="63"/>
      <c r="Q10" s="37"/>
      <c r="R10" s="32">
        <v>13</v>
      </c>
      <c r="S10" s="40">
        <v>0.41666666666666702</v>
      </c>
      <c r="T10" s="53">
        <v>0.52083333333333404</v>
      </c>
      <c r="U10" s="2"/>
      <c r="V10" s="63"/>
      <c r="W10" s="37">
        <v>13</v>
      </c>
      <c r="X10" s="32"/>
      <c r="Y10" s="40">
        <v>0.41666666666666702</v>
      </c>
      <c r="Z10" s="53">
        <v>0.52083333333333404</v>
      </c>
      <c r="AA10" s="2"/>
      <c r="AB10" s="63">
        <v>13</v>
      </c>
      <c r="AC10" s="37"/>
      <c r="AD10" s="32"/>
      <c r="AE10" s="40">
        <v>0.41666666666666702</v>
      </c>
      <c r="AF10" s="53">
        <v>0.52083333333333404</v>
      </c>
      <c r="AG10" s="2">
        <v>13</v>
      </c>
      <c r="AH10" s="63"/>
      <c r="AI10" s="37"/>
      <c r="AJ10" s="32"/>
      <c r="AK10" s="40">
        <v>0.41666666666666702</v>
      </c>
      <c r="AL10" s="53">
        <v>0.52083333333333404</v>
      </c>
      <c r="AM10" s="2">
        <v>13</v>
      </c>
      <c r="AN10" s="63"/>
      <c r="AO10" s="37"/>
      <c r="AP10" s="32"/>
    </row>
    <row r="11" spans="1:42" ht="15" x14ac:dyDescent="0.25">
      <c r="A11" s="40">
        <v>0.5</v>
      </c>
      <c r="B11" s="53">
        <v>0.60416666666666696</v>
      </c>
      <c r="C11" s="2"/>
      <c r="D11" s="63"/>
      <c r="E11" s="37"/>
      <c r="F11" s="32"/>
      <c r="G11" s="40">
        <v>0.5</v>
      </c>
      <c r="H11" s="53">
        <v>0.60416666666666696</v>
      </c>
      <c r="I11" s="2"/>
      <c r="J11" s="63"/>
      <c r="K11" s="37"/>
      <c r="L11" s="32"/>
      <c r="M11" s="40">
        <v>0.5</v>
      </c>
      <c r="N11" s="53">
        <v>0.60416666666666696</v>
      </c>
      <c r="O11" s="2"/>
      <c r="P11" s="63"/>
      <c r="Q11" s="37"/>
      <c r="R11" s="32"/>
      <c r="S11" s="40">
        <v>0.5</v>
      </c>
      <c r="T11" s="53">
        <v>0.60416666666666696</v>
      </c>
      <c r="U11" s="2"/>
      <c r="V11" s="63"/>
      <c r="W11" s="37"/>
      <c r="X11" s="32"/>
      <c r="Y11" s="40">
        <v>0.5</v>
      </c>
      <c r="Z11" s="53">
        <v>0.60416666666666696</v>
      </c>
      <c r="AA11" s="2"/>
      <c r="AB11" s="63"/>
      <c r="AC11" s="37"/>
      <c r="AD11" s="32"/>
      <c r="AE11" s="40">
        <v>0.5</v>
      </c>
      <c r="AF11" s="53">
        <v>0.60416666666666696</v>
      </c>
      <c r="AG11" s="2"/>
      <c r="AH11" s="63"/>
      <c r="AI11" s="37"/>
      <c r="AJ11" s="32"/>
      <c r="AK11" s="40">
        <v>0.5</v>
      </c>
      <c r="AL11" s="53">
        <v>0.60416666666666696</v>
      </c>
      <c r="AM11" s="2"/>
      <c r="AN11" s="63"/>
      <c r="AO11" s="37"/>
      <c r="AP11" s="32"/>
    </row>
    <row r="12" spans="1:42" ht="15" x14ac:dyDescent="0.25">
      <c r="A12" s="40">
        <v>0.58333333333333304</v>
      </c>
      <c r="B12" s="53">
        <v>0.6875</v>
      </c>
      <c r="C12" s="2"/>
      <c r="D12" s="63">
        <v>13</v>
      </c>
      <c r="E12" s="37"/>
      <c r="F12" s="32"/>
      <c r="G12" s="40">
        <v>0.58333333333333304</v>
      </c>
      <c r="H12" s="53">
        <v>0.6875</v>
      </c>
      <c r="I12" s="2">
        <v>13</v>
      </c>
      <c r="J12" s="63"/>
      <c r="K12" s="37"/>
      <c r="L12" s="32"/>
      <c r="M12" s="40">
        <v>0.58333333333333304</v>
      </c>
      <c r="N12" s="53">
        <v>0.6875</v>
      </c>
      <c r="O12" s="2"/>
      <c r="P12" s="63"/>
      <c r="Q12" s="37"/>
      <c r="R12" s="32"/>
      <c r="S12" s="40">
        <v>0.58333333333333304</v>
      </c>
      <c r="T12" s="53">
        <v>0.6875</v>
      </c>
      <c r="U12" s="2"/>
      <c r="V12" s="63"/>
      <c r="W12" s="37"/>
      <c r="X12" s="32"/>
      <c r="Y12" s="40">
        <v>0.58333333333333304</v>
      </c>
      <c r="Z12" s="53">
        <v>0.6875</v>
      </c>
      <c r="AA12" s="2"/>
      <c r="AB12" s="63"/>
      <c r="AC12" s="37"/>
      <c r="AD12" s="32">
        <v>13</v>
      </c>
      <c r="AE12" s="40">
        <v>0.58333333333333304</v>
      </c>
      <c r="AF12" s="53">
        <v>0.6875</v>
      </c>
      <c r="AG12" s="2"/>
      <c r="AH12" s="63"/>
      <c r="AI12" s="37">
        <v>13</v>
      </c>
      <c r="AJ12" s="32"/>
      <c r="AK12" s="40">
        <v>0.58333333333333304</v>
      </c>
      <c r="AL12" s="53">
        <v>0.6875</v>
      </c>
      <c r="AM12" s="2"/>
      <c r="AN12" s="63"/>
      <c r="AO12" s="37">
        <v>13</v>
      </c>
      <c r="AP12" s="32"/>
    </row>
    <row r="13" spans="1:42" ht="15" x14ac:dyDescent="0.25">
      <c r="A13" s="40">
        <v>0.66666666666666696</v>
      </c>
      <c r="B13" s="53">
        <v>0.77083333333333404</v>
      </c>
      <c r="C13" s="2"/>
      <c r="D13" s="63"/>
      <c r="E13" s="37"/>
      <c r="F13" s="32"/>
      <c r="G13" s="40">
        <v>0.66666666666666696</v>
      </c>
      <c r="H13" s="53">
        <v>0.77083333333333404</v>
      </c>
      <c r="I13" s="2"/>
      <c r="J13" s="63"/>
      <c r="K13" s="37"/>
      <c r="L13" s="32"/>
      <c r="M13" s="40">
        <v>0.66666666666666696</v>
      </c>
      <c r="N13" s="53">
        <v>0.77083333333333404</v>
      </c>
      <c r="O13" s="2"/>
      <c r="P13" s="63"/>
      <c r="Q13" s="37"/>
      <c r="R13" s="32"/>
      <c r="S13" s="40">
        <v>0.66666666666666696</v>
      </c>
      <c r="T13" s="53">
        <v>0.77083333333333404</v>
      </c>
      <c r="U13" s="2"/>
      <c r="V13" s="63"/>
      <c r="W13" s="37"/>
      <c r="X13" s="32"/>
      <c r="Y13" s="40">
        <v>0.66666666666666696</v>
      </c>
      <c r="Z13" s="53">
        <v>0.77083333333333404</v>
      </c>
      <c r="AA13" s="2"/>
      <c r="AB13" s="63"/>
      <c r="AC13" s="37"/>
      <c r="AD13" s="32"/>
      <c r="AE13" s="40">
        <v>0.66666666666666696</v>
      </c>
      <c r="AF13" s="53">
        <v>0.77083333333333404</v>
      </c>
      <c r="AG13" s="2"/>
      <c r="AH13" s="63"/>
      <c r="AI13" s="37"/>
      <c r="AJ13" s="32"/>
      <c r="AK13" s="40">
        <v>0.66666666666666696</v>
      </c>
      <c r="AL13" s="53">
        <v>0.77083333333333404</v>
      </c>
      <c r="AM13" s="2"/>
      <c r="AN13" s="63"/>
      <c r="AO13" s="37"/>
      <c r="AP13" s="32"/>
    </row>
    <row r="14" spans="1:42" ht="15" x14ac:dyDescent="0.25">
      <c r="A14" s="40">
        <v>0.75</v>
      </c>
      <c r="B14" s="53">
        <v>0.85416666666666696</v>
      </c>
      <c r="C14" s="2"/>
      <c r="D14" s="63"/>
      <c r="E14" s="37"/>
      <c r="F14" s="32"/>
      <c r="G14" s="40">
        <v>0.75</v>
      </c>
      <c r="H14" s="53">
        <v>0.85416666666666696</v>
      </c>
      <c r="I14" s="2"/>
      <c r="J14" s="63"/>
      <c r="K14" s="37"/>
      <c r="L14" s="32"/>
      <c r="M14" s="40">
        <v>0.75</v>
      </c>
      <c r="N14" s="53">
        <v>0.85416666666666696</v>
      </c>
      <c r="O14" s="2"/>
      <c r="P14" s="63"/>
      <c r="Q14" s="37"/>
      <c r="R14" s="32"/>
      <c r="S14" s="40">
        <v>0.75</v>
      </c>
      <c r="T14" s="53">
        <v>0.85416666666666696</v>
      </c>
      <c r="U14" s="2"/>
      <c r="V14" s="63"/>
      <c r="W14" s="37"/>
      <c r="X14" s="32"/>
      <c r="Y14" s="40">
        <v>0.75</v>
      </c>
      <c r="Z14" s="53">
        <v>0.85416666666666696</v>
      </c>
      <c r="AA14" s="2"/>
      <c r="AB14" s="63"/>
      <c r="AC14" s="37"/>
      <c r="AD14" s="32"/>
      <c r="AE14" s="40">
        <v>0.75</v>
      </c>
      <c r="AF14" s="53">
        <v>0.85416666666666696</v>
      </c>
      <c r="AG14" s="2"/>
      <c r="AH14" s="63"/>
      <c r="AI14" s="37"/>
      <c r="AJ14" s="32"/>
      <c r="AK14" s="40">
        <v>0.75</v>
      </c>
      <c r="AL14" s="53">
        <v>0.85416666666666696</v>
      </c>
      <c r="AM14" s="2"/>
      <c r="AN14" s="63"/>
      <c r="AO14" s="37"/>
      <c r="AP14" s="32"/>
    </row>
    <row r="15" spans="1:42" ht="15.75" thickBot="1" x14ac:dyDescent="0.3">
      <c r="A15" s="40">
        <v>0.83333333333333304</v>
      </c>
      <c r="B15" s="53">
        <v>0.9375</v>
      </c>
      <c r="C15" s="64"/>
      <c r="D15" s="65"/>
      <c r="E15" s="59"/>
      <c r="F15" s="43">
        <v>13</v>
      </c>
      <c r="G15" s="40">
        <v>0.83333333333333304</v>
      </c>
      <c r="H15" s="53">
        <v>0.9375</v>
      </c>
      <c r="I15" s="64"/>
      <c r="J15" s="65"/>
      <c r="K15" s="37">
        <v>13</v>
      </c>
      <c r="L15" s="32"/>
      <c r="M15" s="40">
        <v>0.83333333333333304</v>
      </c>
      <c r="N15" s="53">
        <v>0.9375</v>
      </c>
      <c r="O15" s="64"/>
      <c r="P15" s="65">
        <v>13</v>
      </c>
      <c r="Q15" s="59"/>
      <c r="R15" s="43"/>
      <c r="S15" s="40">
        <v>0.83333333333333304</v>
      </c>
      <c r="T15" s="53">
        <v>0.9375</v>
      </c>
      <c r="U15" s="64">
        <v>13</v>
      </c>
      <c r="V15" s="65"/>
      <c r="W15" s="37"/>
      <c r="X15" s="32"/>
      <c r="Y15" s="40">
        <v>0.83333333333333304</v>
      </c>
      <c r="Z15" s="53">
        <v>0.9375</v>
      </c>
      <c r="AA15" s="64"/>
      <c r="AB15" s="65"/>
      <c r="AC15" s="59"/>
      <c r="AD15" s="43"/>
      <c r="AE15" s="40">
        <v>0.83333333333333304</v>
      </c>
      <c r="AF15" s="53">
        <v>0.9375</v>
      </c>
      <c r="AG15" s="64"/>
      <c r="AH15" s="65"/>
      <c r="AI15" s="59"/>
      <c r="AJ15" s="43"/>
      <c r="AK15" s="40">
        <v>0.83333333333333304</v>
      </c>
      <c r="AL15" s="53">
        <v>0.9375</v>
      </c>
      <c r="AM15" s="64"/>
      <c r="AN15" s="65"/>
      <c r="AO15" s="37"/>
      <c r="AP15" s="32"/>
    </row>
    <row r="16" spans="1:42" ht="15.75" thickBot="1" x14ac:dyDescent="0.3">
      <c r="A16" s="95"/>
      <c r="B16" s="96"/>
      <c r="C16" s="83" t="s">
        <v>147</v>
      </c>
      <c r="D16" s="84"/>
      <c r="E16" s="84"/>
      <c r="F16" s="85"/>
      <c r="G16" s="95"/>
      <c r="H16" s="96"/>
      <c r="I16" s="101" t="s">
        <v>147</v>
      </c>
      <c r="J16" s="102"/>
      <c r="K16" s="103"/>
      <c r="L16" s="104"/>
      <c r="M16" s="95"/>
      <c r="N16" s="96"/>
      <c r="O16" s="83" t="s">
        <v>147</v>
      </c>
      <c r="P16" s="84"/>
      <c r="Q16" s="84"/>
      <c r="R16" s="85"/>
      <c r="S16" s="95"/>
      <c r="T16" s="96"/>
      <c r="U16" s="101" t="s">
        <v>147</v>
      </c>
      <c r="V16" s="102"/>
      <c r="W16" s="103"/>
      <c r="X16" s="104"/>
      <c r="Y16" s="95"/>
      <c r="Z16" s="96"/>
      <c r="AA16" s="83" t="s">
        <v>147</v>
      </c>
      <c r="AB16" s="84"/>
      <c r="AC16" s="84"/>
      <c r="AD16" s="85"/>
      <c r="AE16" s="95"/>
      <c r="AF16" s="96"/>
      <c r="AG16" s="83" t="s">
        <v>147</v>
      </c>
      <c r="AH16" s="84"/>
      <c r="AI16" s="84"/>
      <c r="AJ16" s="85"/>
      <c r="AK16" s="95"/>
      <c r="AL16" s="96"/>
      <c r="AM16" s="83" t="s">
        <v>147</v>
      </c>
      <c r="AN16" s="84"/>
      <c r="AO16" s="84"/>
      <c r="AP16" s="85"/>
    </row>
    <row r="17" spans="1:42" ht="15.75" thickBot="1" x14ac:dyDescent="0.3">
      <c r="A17" s="41">
        <v>0.91666666666666663</v>
      </c>
      <c r="B17" s="54">
        <v>2.0833333333333332E-2</v>
      </c>
      <c r="C17" s="44"/>
      <c r="D17" s="45"/>
      <c r="E17" s="45"/>
      <c r="F17" s="46"/>
      <c r="G17" s="41">
        <v>0.91666666666666663</v>
      </c>
      <c r="H17" s="54">
        <v>2.0833333333333332E-2</v>
      </c>
      <c r="I17" s="35"/>
      <c r="J17" s="36"/>
      <c r="K17" s="39"/>
      <c r="L17" s="33"/>
      <c r="M17" s="41">
        <v>0.91666666666666663</v>
      </c>
      <c r="N17" s="54">
        <v>2.0833333333333332E-2</v>
      </c>
      <c r="O17" s="44"/>
      <c r="P17" s="45"/>
      <c r="Q17" s="45"/>
      <c r="R17" s="46"/>
      <c r="S17" s="41">
        <v>0.91666666666666663</v>
      </c>
      <c r="T17" s="54">
        <v>2.0833333333333332E-2</v>
      </c>
      <c r="U17" s="35"/>
      <c r="V17" s="36"/>
      <c r="W17" s="36"/>
      <c r="X17" s="33"/>
      <c r="Y17" s="41">
        <v>0.91666666666666663</v>
      </c>
      <c r="Z17" s="54">
        <v>2.0833333333333332E-2</v>
      </c>
      <c r="AA17" s="55"/>
      <c r="AB17" s="45"/>
      <c r="AC17" s="45">
        <v>13</v>
      </c>
      <c r="AD17" s="46"/>
      <c r="AE17" s="41">
        <v>0.91666666666666663</v>
      </c>
      <c r="AF17" s="54">
        <v>2.0833333333333332E-2</v>
      </c>
      <c r="AG17" s="44">
        <v>6</v>
      </c>
      <c r="AH17" s="45">
        <v>13</v>
      </c>
      <c r="AI17" s="45">
        <v>4</v>
      </c>
      <c r="AJ17" s="46">
        <v>11</v>
      </c>
      <c r="AK17" s="41">
        <v>0.91666666666666663</v>
      </c>
      <c r="AL17" s="54">
        <v>2.0833333333333332E-2</v>
      </c>
      <c r="AM17" s="35">
        <v>6</v>
      </c>
      <c r="AN17" s="36">
        <v>13</v>
      </c>
      <c r="AO17" s="39">
        <v>4</v>
      </c>
      <c r="AP17" s="33">
        <v>11</v>
      </c>
    </row>
  </sheetData>
  <mergeCells count="56">
    <mergeCell ref="A6:B7"/>
    <mergeCell ref="G6:H7"/>
    <mergeCell ref="G16:H16"/>
    <mergeCell ref="I16:L16"/>
    <mergeCell ref="O6:P6"/>
    <mergeCell ref="O16:R16"/>
    <mergeCell ref="A16:B16"/>
    <mergeCell ref="I6:J6"/>
    <mergeCell ref="C16:F16"/>
    <mergeCell ref="C6:D6"/>
    <mergeCell ref="K6:L7"/>
    <mergeCell ref="E6:F7"/>
    <mergeCell ref="M16:N16"/>
    <mergeCell ref="S6:T7"/>
    <mergeCell ref="S16:T16"/>
    <mergeCell ref="U16:X16"/>
    <mergeCell ref="U6:V6"/>
    <mergeCell ref="M6:N7"/>
    <mergeCell ref="W6:X7"/>
    <mergeCell ref="Q6:R7"/>
    <mergeCell ref="AA16:AD16"/>
    <mergeCell ref="AE2:AF2"/>
    <mergeCell ref="Y6:Z7"/>
    <mergeCell ref="Y16:Z16"/>
    <mergeCell ref="AE6:AF7"/>
    <mergeCell ref="AE16:AF16"/>
    <mergeCell ref="AA6:AB6"/>
    <mergeCell ref="AC6:AD7"/>
    <mergeCell ref="AM16:AP16"/>
    <mergeCell ref="AM6:AN6"/>
    <mergeCell ref="AK6:AL7"/>
    <mergeCell ref="AK16:AL16"/>
    <mergeCell ref="AG2:AJ2"/>
    <mergeCell ref="AG16:AJ16"/>
    <mergeCell ref="AI6:AJ7"/>
    <mergeCell ref="AO6:AP7"/>
    <mergeCell ref="AG6:AH6"/>
    <mergeCell ref="AM2:AP2"/>
    <mergeCell ref="AK1:AP1"/>
    <mergeCell ref="AE1:AJ1"/>
    <mergeCell ref="A1:F1"/>
    <mergeCell ref="G1:L1"/>
    <mergeCell ref="M1:R1"/>
    <mergeCell ref="S1:X1"/>
    <mergeCell ref="Y1:AD1"/>
    <mergeCell ref="A2:B2"/>
    <mergeCell ref="AK2:AL2"/>
    <mergeCell ref="Y2:Z2"/>
    <mergeCell ref="S2:T2"/>
    <mergeCell ref="M2:N2"/>
    <mergeCell ref="G2:H2"/>
    <mergeCell ref="U2:X2"/>
    <mergeCell ref="C2:F2"/>
    <mergeCell ref="I2:L2"/>
    <mergeCell ref="O2:R2"/>
    <mergeCell ref="AA2:AD2"/>
  </mergeCells>
  <conditionalFormatting sqref="C8:F15 C17:F17 U17:X17 U8:X15 O17:R17 O8:R15 I17:L17 I8:L15 U3:X5 O3:R5 I3:L5 AA3:AD5 AC6 AA7:AB7 AA8:AD15 AA17:AD17 AG3:AJ5 AG7:AH7 AI6 AG8:AJ15 AG17:AJ17 AM17:AP17 AM8:AP15 AM3:AP5 AO6 AM7:AN7 C6:C7 I6:I7 O6:O7 U7 AA6 AG6 AM6">
    <cfRule type="cellIs" dxfId="9" priority="16" operator="equal">
      <formula>#REF!</formula>
    </cfRule>
  </conditionalFormatting>
  <conditionalFormatting sqref="AM3:AP5 I8:L15 U8:X15 O8:R15 O17:R17 U17:X17 I17:L17 AA17:AD17 AA8:AD15 AG8:AJ15 AG17:AJ17">
    <cfRule type="cellIs" dxfId="8" priority="15" operator="equal">
      <formula>$A$18</formula>
    </cfRule>
  </conditionalFormatting>
  <conditionalFormatting sqref="AM17:AP17">
    <cfRule type="cellIs" dxfId="7" priority="14" operator="equal">
      <formula>$A$18</formula>
    </cfRule>
  </conditionalFormatting>
  <conditionalFormatting sqref="AM8:AN15">
    <cfRule type="cellIs" dxfId="6" priority="13" operator="equal">
      <formula>$A$18</formula>
    </cfRule>
  </conditionalFormatting>
  <conditionalFormatting sqref="AO8:AP15">
    <cfRule type="cellIs" dxfId="5" priority="12" operator="equal">
      <formula>$A$18</formula>
    </cfRule>
  </conditionalFormatting>
  <conditionalFormatting sqref="C3:F5">
    <cfRule type="cellIs" dxfId="4" priority="11" operator="equal">
      <formula>#REF!</formula>
    </cfRule>
  </conditionalFormatting>
  <conditionalFormatting sqref="C17:F17">
    <cfRule type="cellIs" dxfId="3" priority="10" operator="equal">
      <formula>$A$18</formula>
    </cfRule>
  </conditionalFormatting>
  <conditionalFormatting sqref="C8:D15">
    <cfRule type="cellIs" dxfId="2" priority="9" operator="equal">
      <formula>$A$18</formula>
    </cfRule>
  </conditionalFormatting>
  <conditionalFormatting sqref="E8:F15">
    <cfRule type="cellIs" dxfId="1" priority="8" operator="equal">
      <formula>$A$18</formula>
    </cfRule>
  </conditionalFormatting>
  <conditionalFormatting sqref="U6">
    <cfRule type="cellIs" dxfId="0" priority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7"/>
  </sheetPr>
  <dimension ref="A1:M94"/>
  <sheetViews>
    <sheetView view="pageBreakPreview" topLeftCell="B85" zoomScale="85" zoomScaleNormal="70" zoomScaleSheetLayoutView="85" workbookViewId="0">
      <selection activeCell="F95" sqref="F95"/>
    </sheetView>
  </sheetViews>
  <sheetFormatPr defaultRowHeight="12.75" x14ac:dyDescent="0.2"/>
  <cols>
    <col min="1" max="1" width="28.5703125" style="4" hidden="1" customWidth="1"/>
    <col min="2" max="2" width="23.5703125" style="5" customWidth="1"/>
    <col min="3" max="3" width="25" style="5" customWidth="1"/>
    <col min="4" max="4" width="39.28515625" style="5" bestFit="1" customWidth="1"/>
    <col min="5" max="5" width="15.85546875" style="5" customWidth="1"/>
    <col min="6" max="6" width="31.5703125" style="5" customWidth="1"/>
    <col min="7" max="7" width="31.28515625" style="5" hidden="1" customWidth="1"/>
    <col min="8" max="8" width="28.42578125" style="5" hidden="1" customWidth="1"/>
    <col min="9" max="9" width="53.42578125" style="5" customWidth="1"/>
    <col min="10" max="10" width="6" style="7" hidden="1" customWidth="1"/>
    <col min="11" max="11" width="23.85546875" style="7" hidden="1" customWidth="1"/>
    <col min="12" max="12" width="6" style="7" hidden="1" customWidth="1"/>
    <col min="13" max="13" width="25.85546875" style="7" hidden="1" customWidth="1"/>
    <col min="14" max="15" width="0" style="4" hidden="1" customWidth="1"/>
    <col min="16" max="16384" width="9.140625" style="4"/>
  </cols>
  <sheetData>
    <row r="1" spans="1:13" ht="20.25" customHeight="1" x14ac:dyDescent="0.35">
      <c r="A1" s="120" t="s">
        <v>118</v>
      </c>
      <c r="B1" s="120"/>
      <c r="C1" s="120"/>
      <c r="D1" s="120"/>
      <c r="E1" s="120"/>
      <c r="F1" s="120"/>
      <c r="G1" s="120"/>
      <c r="H1" s="120"/>
      <c r="I1" s="120"/>
    </row>
    <row r="2" spans="1:13" ht="20.25" customHeight="1" x14ac:dyDescent="0.35">
      <c r="A2" s="121" t="s">
        <v>2</v>
      </c>
      <c r="B2" s="121"/>
      <c r="C2" s="121"/>
      <c r="D2" s="121"/>
      <c r="E2" s="121"/>
      <c r="F2" s="121"/>
      <c r="G2" s="121"/>
      <c r="H2" s="121"/>
      <c r="I2" s="121"/>
      <c r="J2" s="122" t="s">
        <v>113</v>
      </c>
      <c r="K2" s="123"/>
      <c r="L2" s="122" t="s">
        <v>114</v>
      </c>
      <c r="M2" s="123"/>
    </row>
    <row r="3" spans="1:13" s="6" customFormat="1" ht="15.75" x14ac:dyDescent="0.25">
      <c r="A3" s="9" t="s">
        <v>32</v>
      </c>
      <c r="B3" s="9" t="s">
        <v>3</v>
      </c>
      <c r="C3" s="9" t="s">
        <v>0</v>
      </c>
      <c r="D3" s="9" t="s">
        <v>38</v>
      </c>
      <c r="E3" s="9" t="s">
        <v>26</v>
      </c>
      <c r="F3" s="9" t="s">
        <v>1</v>
      </c>
      <c r="G3" s="9" t="s">
        <v>21</v>
      </c>
      <c r="H3" s="9" t="s">
        <v>22</v>
      </c>
      <c r="I3" s="9" t="s">
        <v>20</v>
      </c>
      <c r="J3" s="9" t="s">
        <v>115</v>
      </c>
      <c r="K3" s="9" t="s">
        <v>116</v>
      </c>
      <c r="L3" s="9" t="s">
        <v>115</v>
      </c>
      <c r="M3" s="9" t="s">
        <v>117</v>
      </c>
    </row>
    <row r="4" spans="1:13" x14ac:dyDescent="0.2">
      <c r="A4" s="10" t="s">
        <v>31</v>
      </c>
      <c r="B4" s="10" t="s">
        <v>96</v>
      </c>
      <c r="C4" s="11" t="s">
        <v>6</v>
      </c>
      <c r="D4" s="11" t="s">
        <v>7</v>
      </c>
      <c r="E4" s="12" t="s">
        <v>27</v>
      </c>
      <c r="F4" s="12">
        <v>30</v>
      </c>
      <c r="G4" s="12"/>
      <c r="H4" s="12"/>
      <c r="I4" s="12"/>
      <c r="J4" s="13"/>
      <c r="K4" s="13"/>
      <c r="L4" s="13"/>
      <c r="M4" s="13"/>
    </row>
    <row r="5" spans="1:13" x14ac:dyDescent="0.2">
      <c r="A5" s="10" t="s">
        <v>31</v>
      </c>
      <c r="B5" s="10" t="s">
        <v>97</v>
      </c>
      <c r="C5" s="11" t="s">
        <v>8</v>
      </c>
      <c r="D5" s="11" t="s">
        <v>39</v>
      </c>
      <c r="E5" s="12" t="s">
        <v>27</v>
      </c>
      <c r="F5" s="12">
        <v>15</v>
      </c>
      <c r="G5" s="12"/>
      <c r="H5" s="12"/>
      <c r="I5" s="12"/>
      <c r="J5" s="13"/>
      <c r="K5" s="13"/>
      <c r="L5" s="13"/>
      <c r="M5" s="13"/>
    </row>
    <row r="6" spans="1:13" x14ac:dyDescent="0.2">
      <c r="A6" s="10" t="s">
        <v>31</v>
      </c>
      <c r="B6" s="10" t="s">
        <v>97</v>
      </c>
      <c r="C6" s="11" t="s">
        <v>8</v>
      </c>
      <c r="D6" s="11" t="s">
        <v>40</v>
      </c>
      <c r="E6" s="12" t="s">
        <v>27</v>
      </c>
      <c r="F6" s="12">
        <v>15</v>
      </c>
      <c r="G6" s="12"/>
      <c r="H6" s="12"/>
      <c r="I6" s="12"/>
      <c r="J6" s="13"/>
      <c r="K6" s="13"/>
      <c r="L6" s="13"/>
      <c r="M6" s="13"/>
    </row>
    <row r="7" spans="1:13" x14ac:dyDescent="0.2">
      <c r="A7" s="10" t="s">
        <v>31</v>
      </c>
      <c r="B7" s="10" t="s">
        <v>97</v>
      </c>
      <c r="C7" s="11" t="s">
        <v>64</v>
      </c>
      <c r="D7" s="11" t="s">
        <v>65</v>
      </c>
      <c r="E7" s="12" t="s">
        <v>27</v>
      </c>
      <c r="F7" s="12">
        <v>10</v>
      </c>
      <c r="G7" s="12"/>
      <c r="H7" s="12"/>
      <c r="I7" s="10" t="s">
        <v>139</v>
      </c>
      <c r="J7" s="13"/>
      <c r="K7" s="13"/>
      <c r="L7" s="13"/>
      <c r="M7" s="13"/>
    </row>
    <row r="8" spans="1:13" x14ac:dyDescent="0.2">
      <c r="A8" s="10" t="s">
        <v>31</v>
      </c>
      <c r="B8" s="10" t="s">
        <v>98</v>
      </c>
      <c r="C8" s="11" t="s">
        <v>99</v>
      </c>
      <c r="D8" s="11" t="s">
        <v>17</v>
      </c>
      <c r="E8" s="12" t="s">
        <v>27</v>
      </c>
      <c r="F8" s="12">
        <v>5</v>
      </c>
      <c r="G8" s="12"/>
      <c r="H8" s="12"/>
      <c r="I8" s="12"/>
      <c r="J8" s="13"/>
      <c r="K8" s="13"/>
      <c r="L8" s="13"/>
      <c r="M8" s="13"/>
    </row>
    <row r="9" spans="1:13" x14ac:dyDescent="0.2">
      <c r="A9" s="10" t="s">
        <v>31</v>
      </c>
      <c r="B9" s="10" t="s">
        <v>100</v>
      </c>
      <c r="C9" s="11" t="s">
        <v>9</v>
      </c>
      <c r="D9" s="11" t="s">
        <v>10</v>
      </c>
      <c r="E9" s="12" t="s">
        <v>28</v>
      </c>
      <c r="F9" s="12">
        <v>15</v>
      </c>
      <c r="G9" s="12"/>
      <c r="H9" s="12"/>
      <c r="I9" s="12"/>
      <c r="J9" s="13"/>
      <c r="K9" s="13"/>
      <c r="L9" s="13"/>
      <c r="M9" s="13"/>
    </row>
    <row r="10" spans="1:13" x14ac:dyDescent="0.2">
      <c r="A10" s="10" t="s">
        <v>31</v>
      </c>
      <c r="B10" s="10" t="s">
        <v>156</v>
      </c>
      <c r="C10" s="11" t="s">
        <v>154</v>
      </c>
      <c r="D10" s="11" t="s">
        <v>155</v>
      </c>
      <c r="E10" s="71" t="s">
        <v>28</v>
      </c>
      <c r="F10" s="71">
        <v>30</v>
      </c>
      <c r="G10" s="71"/>
      <c r="H10" s="71"/>
      <c r="I10" s="10" t="s">
        <v>157</v>
      </c>
      <c r="J10" s="11"/>
      <c r="K10" s="11"/>
      <c r="L10" s="11"/>
      <c r="M10" s="11"/>
    </row>
    <row r="11" spans="1:13" s="74" customFormat="1" x14ac:dyDescent="0.2">
      <c r="A11" s="68"/>
      <c r="B11" s="68" t="s">
        <v>156</v>
      </c>
      <c r="C11" s="69" t="s">
        <v>158</v>
      </c>
      <c r="D11" s="69" t="s">
        <v>159</v>
      </c>
      <c r="E11" s="70" t="s">
        <v>28</v>
      </c>
      <c r="F11" s="70">
        <v>7</v>
      </c>
      <c r="G11" s="70" t="s">
        <v>160</v>
      </c>
      <c r="H11" s="70"/>
      <c r="I11" s="68" t="s">
        <v>160</v>
      </c>
      <c r="J11" s="69"/>
      <c r="K11" s="69"/>
      <c r="L11" s="69"/>
      <c r="M11" s="69"/>
    </row>
    <row r="12" spans="1:13" x14ac:dyDescent="0.2">
      <c r="A12" s="10" t="s">
        <v>31</v>
      </c>
      <c r="B12" s="10" t="s">
        <v>90</v>
      </c>
      <c r="C12" s="11" t="s">
        <v>11</v>
      </c>
      <c r="D12" s="11" t="s">
        <v>12</v>
      </c>
      <c r="E12" s="12" t="s">
        <v>28</v>
      </c>
      <c r="F12" s="12">
        <v>10</v>
      </c>
      <c r="G12" s="12"/>
      <c r="H12" s="12"/>
      <c r="I12" s="12"/>
      <c r="J12" s="13"/>
      <c r="K12" s="13"/>
      <c r="L12" s="13"/>
      <c r="M12" s="13"/>
    </row>
    <row r="13" spans="1:13" x14ac:dyDescent="0.2">
      <c r="A13" s="10" t="s">
        <v>31</v>
      </c>
      <c r="B13" s="10" t="s">
        <v>101</v>
      </c>
      <c r="C13" s="11" t="s">
        <v>13</v>
      </c>
      <c r="D13" s="11" t="s">
        <v>83</v>
      </c>
      <c r="E13" s="12" t="s">
        <v>28</v>
      </c>
      <c r="F13" s="12">
        <v>5</v>
      </c>
      <c r="G13" s="12"/>
      <c r="H13" s="12"/>
      <c r="I13" s="10" t="s">
        <v>63</v>
      </c>
      <c r="J13" s="13"/>
      <c r="K13" s="13"/>
      <c r="L13" s="13"/>
      <c r="M13" s="13"/>
    </row>
    <row r="14" spans="1:13" x14ac:dyDescent="0.2">
      <c r="A14" s="10" t="s">
        <v>31</v>
      </c>
      <c r="B14" s="10" t="s">
        <v>101</v>
      </c>
      <c r="C14" s="11" t="s">
        <v>14</v>
      </c>
      <c r="D14" s="11" t="s">
        <v>81</v>
      </c>
      <c r="E14" s="12" t="s">
        <v>28</v>
      </c>
      <c r="F14" s="12">
        <v>5</v>
      </c>
      <c r="G14" s="12"/>
      <c r="H14" s="12"/>
      <c r="I14" s="10" t="s">
        <v>63</v>
      </c>
      <c r="J14" s="13"/>
      <c r="K14" s="13"/>
      <c r="L14" s="13"/>
      <c r="M14" s="13"/>
    </row>
    <row r="15" spans="1:13" x14ac:dyDescent="0.2">
      <c r="A15" s="10" t="s">
        <v>31</v>
      </c>
      <c r="B15" s="10" t="s">
        <v>102</v>
      </c>
      <c r="C15" s="11" t="s">
        <v>15</v>
      </c>
      <c r="D15" s="11" t="s">
        <v>103</v>
      </c>
      <c r="E15" s="12" t="s">
        <v>30</v>
      </c>
      <c r="F15" s="12">
        <v>10</v>
      </c>
      <c r="G15" s="12"/>
      <c r="H15" s="12"/>
      <c r="I15" s="12"/>
      <c r="J15" s="11"/>
      <c r="K15" s="11"/>
      <c r="L15" s="11"/>
      <c r="M15" s="11"/>
    </row>
    <row r="16" spans="1:13" x14ac:dyDescent="0.2">
      <c r="A16" s="10" t="s">
        <v>31</v>
      </c>
      <c r="B16" s="10" t="s">
        <v>104</v>
      </c>
      <c r="C16" s="11" t="s">
        <v>16</v>
      </c>
      <c r="D16" s="11" t="s">
        <v>24</v>
      </c>
      <c r="E16" s="12" t="s">
        <v>30</v>
      </c>
      <c r="F16" s="12">
        <v>30</v>
      </c>
      <c r="G16" s="12"/>
      <c r="H16" s="12"/>
      <c r="I16" s="10" t="s">
        <v>66</v>
      </c>
      <c r="J16" s="11"/>
      <c r="K16" s="11"/>
      <c r="L16" s="11"/>
      <c r="M16" s="11"/>
    </row>
    <row r="17" spans="1:13" x14ac:dyDescent="0.2">
      <c r="A17" s="10" t="s">
        <v>31</v>
      </c>
      <c r="B17" s="10" t="s">
        <v>104</v>
      </c>
      <c r="C17" s="11" t="s">
        <v>16</v>
      </c>
      <c r="D17" s="11" t="s">
        <v>25</v>
      </c>
      <c r="E17" s="12" t="s">
        <v>30</v>
      </c>
      <c r="F17" s="12">
        <v>30</v>
      </c>
      <c r="G17" s="12"/>
      <c r="H17" s="12"/>
      <c r="I17" s="10" t="s">
        <v>66</v>
      </c>
      <c r="J17" s="11"/>
      <c r="K17" s="11"/>
      <c r="L17" s="11"/>
      <c r="M17" s="11"/>
    </row>
    <row r="18" spans="1:13" x14ac:dyDescent="0.2">
      <c r="A18" s="10" t="s">
        <v>31</v>
      </c>
      <c r="B18" s="10" t="s">
        <v>92</v>
      </c>
      <c r="C18" s="11" t="s">
        <v>18</v>
      </c>
      <c r="D18" s="11" t="s">
        <v>19</v>
      </c>
      <c r="E18" s="12" t="s">
        <v>29</v>
      </c>
      <c r="F18" s="12">
        <v>40</v>
      </c>
      <c r="G18" s="12"/>
      <c r="H18" s="12"/>
      <c r="I18" s="12"/>
      <c r="J18" s="11"/>
      <c r="K18" s="11"/>
      <c r="L18" s="11"/>
      <c r="M18" s="11"/>
    </row>
    <row r="19" spans="1:13" ht="21" x14ac:dyDescent="0.35">
      <c r="A19" s="117" t="s">
        <v>33</v>
      </c>
      <c r="B19" s="118"/>
      <c r="C19" s="118"/>
      <c r="D19" s="118"/>
      <c r="E19" s="118"/>
      <c r="F19" s="118"/>
      <c r="G19" s="118"/>
      <c r="H19" s="118"/>
      <c r="I19" s="119"/>
      <c r="J19" s="13"/>
      <c r="K19" s="13"/>
      <c r="L19" s="13"/>
      <c r="M19" s="13"/>
    </row>
    <row r="20" spans="1:13" s="6" customFormat="1" ht="15.75" x14ac:dyDescent="0.25">
      <c r="A20" s="9" t="s">
        <v>32</v>
      </c>
      <c r="B20" s="9" t="s">
        <v>3</v>
      </c>
      <c r="C20" s="9" t="s">
        <v>0</v>
      </c>
      <c r="D20" s="9" t="s">
        <v>38</v>
      </c>
      <c r="E20" s="9" t="s">
        <v>26</v>
      </c>
      <c r="F20" s="9" t="s">
        <v>1</v>
      </c>
      <c r="G20" s="9" t="s">
        <v>21</v>
      </c>
      <c r="H20" s="9" t="s">
        <v>22</v>
      </c>
      <c r="I20" s="9" t="s">
        <v>20</v>
      </c>
      <c r="J20" s="13"/>
      <c r="K20" s="13"/>
      <c r="L20" s="13"/>
      <c r="M20" s="13"/>
    </row>
    <row r="21" spans="1:13" s="8" customFormat="1" x14ac:dyDescent="0.2">
      <c r="A21" s="11" t="s">
        <v>88</v>
      </c>
      <c r="B21" s="10" t="s">
        <v>95</v>
      </c>
      <c r="C21" s="11" t="s">
        <v>41</v>
      </c>
      <c r="D21" s="11" t="s">
        <v>42</v>
      </c>
      <c r="E21" s="12" t="s">
        <v>87</v>
      </c>
      <c r="F21" s="12">
        <v>1.5</v>
      </c>
      <c r="G21" s="11"/>
      <c r="H21" s="11"/>
      <c r="I21" s="16"/>
      <c r="J21" s="11"/>
      <c r="K21" s="11"/>
      <c r="L21" s="11"/>
      <c r="M21" s="11"/>
    </row>
    <row r="22" spans="1:13" s="8" customFormat="1" x14ac:dyDescent="0.2">
      <c r="A22" s="10" t="s">
        <v>132</v>
      </c>
      <c r="B22" s="10" t="s">
        <v>131</v>
      </c>
      <c r="C22" s="11" t="s">
        <v>41</v>
      </c>
      <c r="D22" s="11" t="s">
        <v>61</v>
      </c>
      <c r="E22" s="12" t="s">
        <v>29</v>
      </c>
      <c r="F22" s="17">
        <v>5.5</v>
      </c>
      <c r="G22" s="29"/>
      <c r="H22" s="29"/>
      <c r="I22" s="14"/>
      <c r="J22" s="11"/>
      <c r="K22" s="11"/>
      <c r="L22" s="11"/>
      <c r="M22" s="11"/>
    </row>
    <row r="23" spans="1:13" s="8" customFormat="1" x14ac:dyDescent="0.2">
      <c r="A23" s="10"/>
      <c r="B23" s="68" t="s">
        <v>4</v>
      </c>
      <c r="C23" s="69" t="s">
        <v>41</v>
      </c>
      <c r="D23" s="69" t="s">
        <v>61</v>
      </c>
      <c r="E23" s="70" t="s">
        <v>87</v>
      </c>
      <c r="F23" s="72">
        <v>10</v>
      </c>
      <c r="G23" s="75"/>
      <c r="H23" s="75"/>
      <c r="I23" s="73"/>
      <c r="J23" s="11"/>
      <c r="K23" s="11"/>
      <c r="L23" s="11"/>
      <c r="M23" s="11"/>
    </row>
    <row r="24" spans="1:13" s="8" customFormat="1" x14ac:dyDescent="0.2">
      <c r="A24" s="10"/>
      <c r="B24" s="10" t="s">
        <v>141</v>
      </c>
      <c r="C24" s="11" t="s">
        <v>41</v>
      </c>
      <c r="D24" s="11" t="s">
        <v>61</v>
      </c>
      <c r="E24" s="12"/>
      <c r="F24" s="17">
        <v>10</v>
      </c>
      <c r="G24" s="29"/>
      <c r="H24" s="29"/>
      <c r="I24" s="30"/>
      <c r="J24" s="11"/>
      <c r="K24" s="11"/>
      <c r="L24" s="11"/>
      <c r="M24" s="11"/>
    </row>
    <row r="25" spans="1:13" ht="18.75" x14ac:dyDescent="0.3">
      <c r="A25" s="111" t="s">
        <v>23</v>
      </c>
      <c r="B25" s="112"/>
      <c r="C25" s="112"/>
      <c r="D25" s="112"/>
      <c r="E25" s="113"/>
      <c r="F25" s="26">
        <f>SUM(F4:F18)+SUM(F21:F24)</f>
        <v>284</v>
      </c>
      <c r="G25" s="26">
        <f>SUM(G4:G18)</f>
        <v>0</v>
      </c>
      <c r="H25" s="26">
        <f>SUM(H4:H18)</f>
        <v>0</v>
      </c>
      <c r="I25" s="27"/>
      <c r="J25" s="13"/>
      <c r="K25" s="13"/>
      <c r="L25" s="13"/>
      <c r="M25" s="13"/>
    </row>
    <row r="26" spans="1:13" ht="21" x14ac:dyDescent="0.35">
      <c r="A26" s="114" t="s">
        <v>119</v>
      </c>
      <c r="B26" s="115"/>
      <c r="C26" s="115"/>
      <c r="D26" s="115"/>
      <c r="E26" s="115"/>
      <c r="F26" s="115"/>
      <c r="G26" s="115"/>
      <c r="H26" s="115"/>
      <c r="I26" s="116"/>
      <c r="J26" s="13"/>
      <c r="K26" s="13"/>
      <c r="L26" s="13"/>
      <c r="M26" s="13"/>
    </row>
    <row r="27" spans="1:13" ht="21" x14ac:dyDescent="0.35">
      <c r="A27" s="117" t="s">
        <v>2</v>
      </c>
      <c r="B27" s="118"/>
      <c r="C27" s="118"/>
      <c r="D27" s="118"/>
      <c r="E27" s="118"/>
      <c r="F27" s="118"/>
      <c r="G27" s="118"/>
      <c r="H27" s="118"/>
      <c r="I27" s="119"/>
      <c r="J27" s="13"/>
      <c r="K27" s="13"/>
      <c r="L27" s="13"/>
      <c r="M27" s="13"/>
    </row>
    <row r="28" spans="1:13" s="6" customFormat="1" ht="15.75" x14ac:dyDescent="0.25">
      <c r="A28" s="9" t="s">
        <v>32</v>
      </c>
      <c r="B28" s="9" t="s">
        <v>3</v>
      </c>
      <c r="C28" s="9" t="s">
        <v>0</v>
      </c>
      <c r="D28" s="9" t="s">
        <v>38</v>
      </c>
      <c r="E28" s="9" t="s">
        <v>26</v>
      </c>
      <c r="F28" s="9" t="s">
        <v>1</v>
      </c>
      <c r="G28" s="9" t="s">
        <v>21</v>
      </c>
      <c r="H28" s="9" t="s">
        <v>22</v>
      </c>
      <c r="I28" s="9" t="s">
        <v>20</v>
      </c>
      <c r="J28" s="13"/>
      <c r="K28" s="13"/>
      <c r="L28" s="13"/>
      <c r="M28" s="13"/>
    </row>
    <row r="29" spans="1:13" ht="15" customHeight="1" x14ac:dyDescent="0.2">
      <c r="A29" s="10" t="s">
        <v>36</v>
      </c>
      <c r="B29" s="10" t="s">
        <v>92</v>
      </c>
      <c r="C29" s="10" t="s">
        <v>37</v>
      </c>
      <c r="D29" s="10" t="s">
        <v>39</v>
      </c>
      <c r="E29" s="12" t="s">
        <v>29</v>
      </c>
      <c r="F29" s="12">
        <v>25</v>
      </c>
      <c r="G29" s="10"/>
      <c r="H29" s="10"/>
      <c r="I29" s="20"/>
      <c r="J29" s="11"/>
      <c r="K29" s="11"/>
      <c r="L29" s="11"/>
      <c r="M29" s="11"/>
    </row>
    <row r="30" spans="1:13" x14ac:dyDescent="0.2">
      <c r="A30" s="10" t="s">
        <v>36</v>
      </c>
      <c r="B30" s="10" t="s">
        <v>92</v>
      </c>
      <c r="C30" s="10" t="s">
        <v>37</v>
      </c>
      <c r="D30" s="10" t="s">
        <v>86</v>
      </c>
      <c r="E30" s="12" t="s">
        <v>29</v>
      </c>
      <c r="F30" s="12">
        <v>25</v>
      </c>
      <c r="G30" s="10"/>
      <c r="H30" s="10"/>
      <c r="I30" s="10"/>
      <c r="J30" s="11"/>
      <c r="K30" s="11"/>
      <c r="L30" s="11"/>
      <c r="M30" s="11"/>
    </row>
    <row r="31" spans="1:13" x14ac:dyDescent="0.2">
      <c r="A31" s="10"/>
      <c r="B31" s="68" t="s">
        <v>91</v>
      </c>
      <c r="C31" s="68" t="s">
        <v>148</v>
      </c>
      <c r="D31" s="68" t="s">
        <v>149</v>
      </c>
      <c r="E31" s="70" t="s">
        <v>28</v>
      </c>
      <c r="F31" s="70">
        <v>25</v>
      </c>
      <c r="G31" s="68" t="s">
        <v>150</v>
      </c>
      <c r="H31" s="68"/>
      <c r="I31" s="68" t="s">
        <v>150</v>
      </c>
      <c r="J31" s="11"/>
      <c r="K31" s="11"/>
      <c r="L31" s="11"/>
      <c r="M31" s="11"/>
    </row>
    <row r="32" spans="1:13" x14ac:dyDescent="0.2">
      <c r="A32" s="10"/>
      <c r="B32" s="68" t="s">
        <v>91</v>
      </c>
      <c r="C32" s="68" t="s">
        <v>151</v>
      </c>
      <c r="D32" s="68" t="s">
        <v>152</v>
      </c>
      <c r="E32" s="70" t="s">
        <v>28</v>
      </c>
      <c r="F32" s="70">
        <v>10</v>
      </c>
      <c r="G32" s="68" t="s">
        <v>150</v>
      </c>
      <c r="H32" s="68"/>
      <c r="I32" s="68" t="s">
        <v>150</v>
      </c>
      <c r="J32" s="11"/>
      <c r="K32" s="11"/>
      <c r="L32" s="11"/>
      <c r="M32" s="11"/>
    </row>
    <row r="33" spans="1:13" x14ac:dyDescent="0.2">
      <c r="A33" s="10"/>
      <c r="B33" s="68" t="s">
        <v>91</v>
      </c>
      <c r="C33" s="68" t="s">
        <v>70</v>
      </c>
      <c r="D33" s="68" t="s">
        <v>71</v>
      </c>
      <c r="E33" s="70" t="s">
        <v>28</v>
      </c>
      <c r="F33" s="70">
        <v>10</v>
      </c>
      <c r="G33" s="68"/>
      <c r="H33" s="68"/>
      <c r="I33" s="68" t="s">
        <v>153</v>
      </c>
      <c r="J33" s="11"/>
      <c r="K33" s="11"/>
      <c r="L33" s="11"/>
      <c r="M33" s="11"/>
    </row>
    <row r="34" spans="1:13" ht="21" x14ac:dyDescent="0.35">
      <c r="A34" s="117" t="s">
        <v>33</v>
      </c>
      <c r="B34" s="118"/>
      <c r="C34" s="118"/>
      <c r="D34" s="118"/>
      <c r="E34" s="118"/>
      <c r="F34" s="118"/>
      <c r="G34" s="118"/>
      <c r="H34" s="118"/>
      <c r="I34" s="119"/>
      <c r="J34" s="13"/>
      <c r="K34" s="13"/>
      <c r="L34" s="13"/>
      <c r="M34" s="13"/>
    </row>
    <row r="35" spans="1:13" s="6" customFormat="1" ht="15.75" x14ac:dyDescent="0.25">
      <c r="A35" s="9" t="s">
        <v>32</v>
      </c>
      <c r="B35" s="9" t="s">
        <v>3</v>
      </c>
      <c r="C35" s="9" t="s">
        <v>0</v>
      </c>
      <c r="D35" s="9" t="s">
        <v>38</v>
      </c>
      <c r="E35" s="9" t="s">
        <v>26</v>
      </c>
      <c r="F35" s="9" t="s">
        <v>1</v>
      </c>
      <c r="G35" s="9" t="s">
        <v>21</v>
      </c>
      <c r="H35" s="9" t="s">
        <v>22</v>
      </c>
      <c r="I35" s="9" t="s">
        <v>20</v>
      </c>
      <c r="J35" s="13"/>
      <c r="K35" s="13"/>
      <c r="L35" s="13"/>
      <c r="M35" s="13"/>
    </row>
    <row r="36" spans="1:13" s="8" customFormat="1" x14ac:dyDescent="0.2">
      <c r="A36" s="11" t="s">
        <v>88</v>
      </c>
      <c r="B36" s="10" t="s">
        <v>95</v>
      </c>
      <c r="C36" s="11" t="s">
        <v>41</v>
      </c>
      <c r="D36" s="11" t="s">
        <v>42</v>
      </c>
      <c r="E36" s="12" t="s">
        <v>87</v>
      </c>
      <c r="F36" s="12">
        <v>1.5</v>
      </c>
      <c r="G36" s="11"/>
      <c r="H36" s="11"/>
      <c r="I36" s="16"/>
      <c r="J36" s="11"/>
      <c r="K36" s="11"/>
      <c r="L36" s="11"/>
      <c r="M36" s="11"/>
    </row>
    <row r="37" spans="1:13" s="8" customFormat="1" x14ac:dyDescent="0.2">
      <c r="A37" s="10" t="s">
        <v>132</v>
      </c>
      <c r="B37" s="10" t="s">
        <v>131</v>
      </c>
      <c r="C37" s="11" t="s">
        <v>41</v>
      </c>
      <c r="D37" s="11" t="s">
        <v>61</v>
      </c>
      <c r="E37" s="12" t="s">
        <v>29</v>
      </c>
      <c r="F37" s="17">
        <v>5.5</v>
      </c>
      <c r="G37" s="18"/>
      <c r="H37" s="18"/>
      <c r="I37" s="14"/>
      <c r="J37" s="11"/>
      <c r="K37" s="11"/>
      <c r="L37" s="11"/>
      <c r="M37" s="11"/>
    </row>
    <row r="38" spans="1:13" s="8" customFormat="1" x14ac:dyDescent="0.2">
      <c r="A38" s="10"/>
      <c r="B38" s="10" t="s">
        <v>140</v>
      </c>
      <c r="C38" s="11" t="s">
        <v>41</v>
      </c>
      <c r="D38" s="11" t="s">
        <v>61</v>
      </c>
      <c r="E38" s="12"/>
      <c r="F38" s="17">
        <v>10</v>
      </c>
      <c r="G38" s="18"/>
      <c r="H38" s="18"/>
      <c r="I38" s="14"/>
      <c r="J38" s="11"/>
      <c r="K38" s="11"/>
      <c r="L38" s="11"/>
      <c r="M38" s="11"/>
    </row>
    <row r="39" spans="1:13" x14ac:dyDescent="0.2">
      <c r="A39" s="10" t="s">
        <v>67</v>
      </c>
      <c r="B39" s="10" t="s">
        <v>105</v>
      </c>
      <c r="C39" s="11" t="s">
        <v>41</v>
      </c>
      <c r="D39" s="11" t="s">
        <v>61</v>
      </c>
      <c r="E39" s="12" t="s">
        <v>87</v>
      </c>
      <c r="F39" s="12">
        <v>130</v>
      </c>
      <c r="G39" s="10"/>
      <c r="H39" s="10"/>
      <c r="I39" s="10"/>
      <c r="J39" s="11"/>
      <c r="K39" s="11"/>
      <c r="L39" s="11"/>
      <c r="M39" s="11"/>
    </row>
    <row r="40" spans="1:13" x14ac:dyDescent="0.2">
      <c r="A40" s="10" t="s">
        <v>34</v>
      </c>
      <c r="B40" s="68" t="s">
        <v>4</v>
      </c>
      <c r="C40" s="69" t="s">
        <v>41</v>
      </c>
      <c r="D40" s="69" t="s">
        <v>61</v>
      </c>
      <c r="E40" s="70" t="s">
        <v>87</v>
      </c>
      <c r="F40" s="70">
        <v>10</v>
      </c>
      <c r="G40" s="68"/>
      <c r="H40" s="68"/>
      <c r="I40" s="68"/>
      <c r="J40" s="13"/>
      <c r="K40" s="13"/>
      <c r="L40" s="13"/>
      <c r="M40" s="13"/>
    </row>
    <row r="41" spans="1:13" x14ac:dyDescent="0.2">
      <c r="A41" s="23" t="s">
        <v>35</v>
      </c>
      <c r="B41" s="10" t="s">
        <v>5</v>
      </c>
      <c r="C41" s="11" t="s">
        <v>41</v>
      </c>
      <c r="D41" s="11" t="s">
        <v>61</v>
      </c>
      <c r="E41" s="12" t="s">
        <v>87</v>
      </c>
      <c r="F41" s="12">
        <v>20</v>
      </c>
      <c r="G41" s="10"/>
      <c r="H41" s="10"/>
      <c r="I41" s="10"/>
      <c r="J41" s="13"/>
      <c r="K41" s="13"/>
      <c r="L41" s="13"/>
      <c r="M41" s="13"/>
    </row>
    <row r="42" spans="1:13" ht="18.75" x14ac:dyDescent="0.3">
      <c r="A42" s="111" t="s">
        <v>23</v>
      </c>
      <c r="B42" s="112"/>
      <c r="C42" s="112"/>
      <c r="D42" s="112"/>
      <c r="E42" s="113"/>
      <c r="F42" s="28">
        <f>SUM(F29:F33)+SUM(F36:F41)</f>
        <v>272</v>
      </c>
      <c r="G42" s="26">
        <f>SUM(G17:G41)</f>
        <v>0</v>
      </c>
      <c r="H42" s="26">
        <f>SUM(H17:H41)</f>
        <v>0</v>
      </c>
      <c r="I42" s="27"/>
      <c r="J42" s="13"/>
      <c r="K42" s="13"/>
      <c r="L42" s="13"/>
      <c r="M42" s="13"/>
    </row>
    <row r="43" spans="1:13" ht="21" x14ac:dyDescent="0.35">
      <c r="A43" s="114" t="s">
        <v>120</v>
      </c>
      <c r="B43" s="115"/>
      <c r="C43" s="115"/>
      <c r="D43" s="115"/>
      <c r="E43" s="115"/>
      <c r="F43" s="115"/>
      <c r="G43" s="115"/>
      <c r="H43" s="115"/>
      <c r="I43" s="116"/>
      <c r="J43" s="13"/>
      <c r="K43" s="13"/>
      <c r="L43" s="13"/>
      <c r="M43" s="13"/>
    </row>
    <row r="44" spans="1:13" ht="21" x14ac:dyDescent="0.35">
      <c r="A44" s="117" t="s">
        <v>2</v>
      </c>
      <c r="B44" s="118"/>
      <c r="C44" s="118"/>
      <c r="D44" s="118"/>
      <c r="E44" s="118"/>
      <c r="F44" s="118"/>
      <c r="G44" s="118"/>
      <c r="H44" s="118"/>
      <c r="I44" s="119"/>
      <c r="J44" s="13"/>
      <c r="K44" s="13"/>
      <c r="L44" s="13"/>
      <c r="M44" s="13"/>
    </row>
    <row r="45" spans="1:13" ht="15.75" x14ac:dyDescent="0.25">
      <c r="A45" s="9" t="s">
        <v>32</v>
      </c>
      <c r="B45" s="9" t="s">
        <v>3</v>
      </c>
      <c r="C45" s="9" t="s">
        <v>0</v>
      </c>
      <c r="D45" s="9" t="s">
        <v>38</v>
      </c>
      <c r="E45" s="9" t="s">
        <v>26</v>
      </c>
      <c r="F45" s="9" t="s">
        <v>1</v>
      </c>
      <c r="G45" s="9" t="s">
        <v>21</v>
      </c>
      <c r="H45" s="9" t="s">
        <v>22</v>
      </c>
      <c r="I45" s="9" t="s">
        <v>20</v>
      </c>
      <c r="J45" s="13"/>
      <c r="K45" s="13"/>
      <c r="L45" s="13"/>
      <c r="M45" s="13"/>
    </row>
    <row r="46" spans="1:13" x14ac:dyDescent="0.2">
      <c r="A46" s="10" t="s">
        <v>48</v>
      </c>
      <c r="B46" s="10" t="s">
        <v>94</v>
      </c>
      <c r="C46" s="11" t="s">
        <v>43</v>
      </c>
      <c r="D46" s="11" t="s">
        <v>49</v>
      </c>
      <c r="E46" s="12" t="s">
        <v>80</v>
      </c>
      <c r="F46" s="12">
        <v>10</v>
      </c>
      <c r="G46" s="10"/>
      <c r="H46" s="10"/>
      <c r="I46" s="10" t="s">
        <v>142</v>
      </c>
      <c r="J46" s="11"/>
      <c r="K46" s="11"/>
      <c r="L46" s="11"/>
      <c r="M46" s="11"/>
    </row>
    <row r="47" spans="1:13" x14ac:dyDescent="0.2">
      <c r="A47" s="10" t="s">
        <v>48</v>
      </c>
      <c r="B47" s="10" t="s">
        <v>94</v>
      </c>
      <c r="C47" s="11" t="s">
        <v>43</v>
      </c>
      <c r="D47" s="11" t="s">
        <v>50</v>
      </c>
      <c r="E47" s="12" t="s">
        <v>80</v>
      </c>
      <c r="F47" s="12">
        <v>10</v>
      </c>
      <c r="G47" s="10"/>
      <c r="H47" s="10"/>
      <c r="I47" s="10" t="s">
        <v>142</v>
      </c>
      <c r="J47" s="11"/>
      <c r="K47" s="11"/>
      <c r="L47" s="11"/>
      <c r="M47" s="11"/>
    </row>
    <row r="48" spans="1:13" x14ac:dyDescent="0.2">
      <c r="A48" s="10" t="s">
        <v>51</v>
      </c>
      <c r="B48" s="10" t="s">
        <v>94</v>
      </c>
      <c r="C48" s="11" t="s">
        <v>44</v>
      </c>
      <c r="D48" s="124" t="s">
        <v>133</v>
      </c>
      <c r="E48" s="12" t="s">
        <v>80</v>
      </c>
      <c r="F48" s="12">
        <v>3</v>
      </c>
      <c r="G48" s="10"/>
      <c r="H48" s="10"/>
      <c r="I48" s="11" t="s">
        <v>134</v>
      </c>
      <c r="J48" s="11"/>
      <c r="K48" s="11"/>
      <c r="L48" s="11"/>
      <c r="M48" s="11"/>
    </row>
    <row r="49" spans="1:13" x14ac:dyDescent="0.2">
      <c r="A49" s="10" t="s">
        <v>51</v>
      </c>
      <c r="B49" s="10" t="s">
        <v>94</v>
      </c>
      <c r="C49" s="11" t="s">
        <v>44</v>
      </c>
      <c r="D49" s="125"/>
      <c r="E49" s="12" t="s">
        <v>80</v>
      </c>
      <c r="F49" s="12">
        <v>3</v>
      </c>
      <c r="G49" s="10"/>
      <c r="H49" s="10"/>
      <c r="I49" s="11" t="s">
        <v>135</v>
      </c>
      <c r="J49" s="11"/>
      <c r="K49" s="11"/>
      <c r="L49" s="11"/>
      <c r="M49" s="11"/>
    </row>
    <row r="50" spans="1:13" x14ac:dyDescent="0.2">
      <c r="A50" s="10" t="s">
        <v>51</v>
      </c>
      <c r="B50" s="10" t="s">
        <v>94</v>
      </c>
      <c r="C50" s="11" t="s">
        <v>44</v>
      </c>
      <c r="D50" s="125"/>
      <c r="E50" s="12" t="s">
        <v>80</v>
      </c>
      <c r="F50" s="12">
        <v>4</v>
      </c>
      <c r="G50" s="10"/>
      <c r="H50" s="10"/>
      <c r="I50" s="11" t="s">
        <v>136</v>
      </c>
      <c r="J50" s="11"/>
      <c r="K50" s="11"/>
      <c r="L50" s="11"/>
      <c r="M50" s="11"/>
    </row>
    <row r="51" spans="1:13" x14ac:dyDescent="0.2">
      <c r="A51" s="10" t="s">
        <v>52</v>
      </c>
      <c r="B51" s="10" t="s">
        <v>94</v>
      </c>
      <c r="C51" s="11" t="s">
        <v>44</v>
      </c>
      <c r="D51" s="125"/>
      <c r="E51" s="12" t="s">
        <v>80</v>
      </c>
      <c r="F51" s="12">
        <v>2.5</v>
      </c>
      <c r="G51" s="10"/>
      <c r="H51" s="10"/>
      <c r="I51" s="11" t="s">
        <v>138</v>
      </c>
      <c r="J51" s="11"/>
      <c r="K51" s="11"/>
      <c r="L51" s="11"/>
      <c r="M51" s="11"/>
    </row>
    <row r="52" spans="1:13" x14ac:dyDescent="0.2">
      <c r="A52" s="10" t="s">
        <v>52</v>
      </c>
      <c r="B52" s="10" t="s">
        <v>94</v>
      </c>
      <c r="C52" s="11" t="s">
        <v>44</v>
      </c>
      <c r="D52" s="126"/>
      <c r="E52" s="12" t="s">
        <v>80</v>
      </c>
      <c r="F52" s="12">
        <v>2.5</v>
      </c>
      <c r="G52" s="10"/>
      <c r="H52" s="10"/>
      <c r="I52" s="11" t="s">
        <v>137</v>
      </c>
      <c r="J52" s="11"/>
      <c r="K52" s="11"/>
      <c r="L52" s="11"/>
      <c r="M52" s="11"/>
    </row>
    <row r="53" spans="1:13" x14ac:dyDescent="0.2">
      <c r="A53" s="11" t="s">
        <v>106</v>
      </c>
      <c r="B53" s="11" t="s">
        <v>107</v>
      </c>
      <c r="C53" s="11" t="s">
        <v>75</v>
      </c>
      <c r="D53" s="11" t="s">
        <v>81</v>
      </c>
      <c r="E53" s="12" t="s">
        <v>76</v>
      </c>
      <c r="F53" s="12">
        <v>15</v>
      </c>
      <c r="G53" s="3"/>
      <c r="H53" s="3"/>
      <c r="I53" s="3"/>
      <c r="J53" s="11"/>
      <c r="K53" s="11"/>
      <c r="L53" s="11"/>
      <c r="M53" s="11"/>
    </row>
    <row r="54" spans="1:13" x14ac:dyDescent="0.2">
      <c r="A54" s="11" t="s">
        <v>106</v>
      </c>
      <c r="B54" s="11" t="s">
        <v>107</v>
      </c>
      <c r="C54" s="11" t="s">
        <v>75</v>
      </c>
      <c r="D54" s="11" t="s">
        <v>82</v>
      </c>
      <c r="E54" s="12" t="s">
        <v>76</v>
      </c>
      <c r="F54" s="12">
        <v>15</v>
      </c>
      <c r="G54" s="3"/>
      <c r="H54" s="3"/>
      <c r="I54" s="3"/>
      <c r="J54" s="11"/>
      <c r="K54" s="11"/>
      <c r="L54" s="11"/>
      <c r="M54" s="11"/>
    </row>
    <row r="55" spans="1:13" x14ac:dyDescent="0.2">
      <c r="A55" s="11" t="s">
        <v>106</v>
      </c>
      <c r="B55" s="11" t="s">
        <v>107</v>
      </c>
      <c r="C55" s="11" t="s">
        <v>75</v>
      </c>
      <c r="D55" s="11" t="s">
        <v>85</v>
      </c>
      <c r="E55" s="12" t="s">
        <v>76</v>
      </c>
      <c r="F55" s="12">
        <v>15</v>
      </c>
      <c r="G55" s="3"/>
      <c r="H55" s="3"/>
      <c r="I55" s="3"/>
      <c r="J55" s="11"/>
      <c r="K55" s="11"/>
      <c r="L55" s="11"/>
      <c r="M55" s="11"/>
    </row>
    <row r="56" spans="1:13" x14ac:dyDescent="0.2">
      <c r="A56" s="10" t="s">
        <v>53</v>
      </c>
      <c r="B56" s="10" t="s">
        <v>108</v>
      </c>
      <c r="C56" s="11" t="s">
        <v>45</v>
      </c>
      <c r="D56" s="11" t="s">
        <v>54</v>
      </c>
      <c r="E56" s="12" t="s">
        <v>30</v>
      </c>
      <c r="F56" s="12">
        <v>5</v>
      </c>
      <c r="G56" s="10"/>
      <c r="H56" s="10"/>
      <c r="I56" s="10"/>
      <c r="J56" s="11"/>
      <c r="K56" s="11"/>
      <c r="L56" s="11"/>
      <c r="M56" s="11"/>
    </row>
    <row r="57" spans="1:13" x14ac:dyDescent="0.2">
      <c r="A57" s="10" t="s">
        <v>53</v>
      </c>
      <c r="B57" s="10" t="s">
        <v>108</v>
      </c>
      <c r="C57" s="11" t="s">
        <v>45</v>
      </c>
      <c r="D57" s="11" t="s">
        <v>55</v>
      </c>
      <c r="E57" s="12" t="s">
        <v>30</v>
      </c>
      <c r="F57" s="12">
        <v>5</v>
      </c>
      <c r="G57" s="10"/>
      <c r="H57" s="10"/>
      <c r="I57" s="10"/>
      <c r="J57" s="11"/>
      <c r="K57" s="11"/>
      <c r="L57" s="11"/>
      <c r="M57" s="11"/>
    </row>
    <row r="58" spans="1:13" x14ac:dyDescent="0.2">
      <c r="A58" s="10" t="s">
        <v>53</v>
      </c>
      <c r="B58" s="10" t="s">
        <v>108</v>
      </c>
      <c r="C58" s="11" t="s">
        <v>45</v>
      </c>
      <c r="D58" s="11" t="s">
        <v>56</v>
      </c>
      <c r="E58" s="12" t="s">
        <v>30</v>
      </c>
      <c r="F58" s="12">
        <v>10</v>
      </c>
      <c r="G58" s="10"/>
      <c r="H58" s="10"/>
      <c r="I58" s="10"/>
      <c r="J58" s="11"/>
      <c r="K58" s="11"/>
      <c r="L58" s="11"/>
      <c r="M58" s="11"/>
    </row>
    <row r="59" spans="1:13" ht="21" x14ac:dyDescent="0.35">
      <c r="A59" s="117" t="s">
        <v>33</v>
      </c>
      <c r="B59" s="118"/>
      <c r="C59" s="118"/>
      <c r="D59" s="118"/>
      <c r="E59" s="118"/>
      <c r="F59" s="118"/>
      <c r="G59" s="118"/>
      <c r="H59" s="118"/>
      <c r="I59" s="119"/>
      <c r="J59" s="13"/>
      <c r="K59" s="13"/>
      <c r="L59" s="13"/>
      <c r="M59" s="13"/>
    </row>
    <row r="60" spans="1:13" s="6" customFormat="1" ht="15.75" x14ac:dyDescent="0.25">
      <c r="A60" s="9" t="s">
        <v>32</v>
      </c>
      <c r="B60" s="9" t="s">
        <v>3</v>
      </c>
      <c r="C60" s="9" t="s">
        <v>0</v>
      </c>
      <c r="D60" s="9" t="s">
        <v>38</v>
      </c>
      <c r="E60" s="9" t="s">
        <v>26</v>
      </c>
      <c r="F60" s="9" t="s">
        <v>1</v>
      </c>
      <c r="G60" s="9" t="s">
        <v>21</v>
      </c>
      <c r="H60" s="9" t="s">
        <v>22</v>
      </c>
      <c r="I60" s="9" t="s">
        <v>20</v>
      </c>
      <c r="J60" s="13"/>
      <c r="K60" s="13"/>
      <c r="L60" s="13"/>
      <c r="M60" s="13"/>
    </row>
    <row r="61" spans="1:13" s="8" customFormat="1" x14ac:dyDescent="0.2">
      <c r="A61" s="11" t="s">
        <v>88</v>
      </c>
      <c r="B61" s="10" t="s">
        <v>95</v>
      </c>
      <c r="C61" s="11" t="s">
        <v>41</v>
      </c>
      <c r="D61" s="11" t="s">
        <v>42</v>
      </c>
      <c r="E61" s="12" t="s">
        <v>87</v>
      </c>
      <c r="F61" s="12">
        <v>1.5</v>
      </c>
      <c r="G61" s="11"/>
      <c r="H61" s="11"/>
      <c r="I61" s="16"/>
      <c r="J61" s="11"/>
      <c r="K61" s="11"/>
      <c r="L61" s="11"/>
      <c r="M61" s="11"/>
    </row>
    <row r="62" spans="1:13" s="8" customFormat="1" x14ac:dyDescent="0.2">
      <c r="A62" s="11"/>
      <c r="B62" s="10" t="s">
        <v>141</v>
      </c>
      <c r="C62" s="11" t="s">
        <v>41</v>
      </c>
      <c r="D62" s="11" t="s">
        <v>61</v>
      </c>
      <c r="E62" s="12"/>
      <c r="F62" s="17">
        <v>10</v>
      </c>
      <c r="G62" s="19"/>
      <c r="H62" s="19"/>
      <c r="I62" s="16"/>
      <c r="J62" s="11"/>
      <c r="K62" s="11"/>
      <c r="L62" s="11"/>
      <c r="M62" s="11"/>
    </row>
    <row r="63" spans="1:13" s="8" customFormat="1" x14ac:dyDescent="0.2">
      <c r="A63" s="10" t="s">
        <v>132</v>
      </c>
      <c r="B63" s="10" t="s">
        <v>131</v>
      </c>
      <c r="C63" s="11" t="s">
        <v>41</v>
      </c>
      <c r="D63" s="11" t="s">
        <v>61</v>
      </c>
      <c r="E63" s="12" t="s">
        <v>29</v>
      </c>
      <c r="F63" s="17">
        <v>5.5</v>
      </c>
      <c r="G63" s="18"/>
      <c r="H63" s="18"/>
      <c r="I63" s="14"/>
      <c r="J63" s="11"/>
      <c r="K63" s="11"/>
      <c r="L63" s="11"/>
      <c r="M63" s="11"/>
    </row>
    <row r="64" spans="1:13" x14ac:dyDescent="0.2">
      <c r="A64" s="10" t="s">
        <v>67</v>
      </c>
      <c r="B64" s="10" t="s">
        <v>105</v>
      </c>
      <c r="C64" s="11" t="s">
        <v>41</v>
      </c>
      <c r="D64" s="11" t="s">
        <v>61</v>
      </c>
      <c r="E64" s="12" t="s">
        <v>87</v>
      </c>
      <c r="F64" s="12">
        <v>130</v>
      </c>
      <c r="G64" s="10"/>
      <c r="H64" s="10"/>
      <c r="I64" s="10"/>
      <c r="J64" s="11"/>
      <c r="K64" s="11"/>
      <c r="L64" s="11"/>
      <c r="M64" s="11"/>
    </row>
    <row r="65" spans="1:13" x14ac:dyDescent="0.2">
      <c r="A65" s="10" t="s">
        <v>34</v>
      </c>
      <c r="B65" s="68" t="s">
        <v>4</v>
      </c>
      <c r="C65" s="69" t="s">
        <v>41</v>
      </c>
      <c r="D65" s="69" t="s">
        <v>61</v>
      </c>
      <c r="E65" s="70" t="s">
        <v>87</v>
      </c>
      <c r="F65" s="70">
        <v>10</v>
      </c>
      <c r="G65" s="68"/>
      <c r="H65" s="68"/>
      <c r="I65" s="68"/>
      <c r="J65" s="13"/>
      <c r="K65" s="13"/>
      <c r="L65" s="13"/>
      <c r="M65" s="13"/>
    </row>
    <row r="66" spans="1:13" s="5" customFormat="1" x14ac:dyDescent="0.2">
      <c r="A66" s="23" t="s">
        <v>62</v>
      </c>
      <c r="B66" s="10" t="s">
        <v>109</v>
      </c>
      <c r="C66" s="11" t="s">
        <v>41</v>
      </c>
      <c r="D66" s="11" t="s">
        <v>61</v>
      </c>
      <c r="E66" s="15" t="s">
        <v>87</v>
      </c>
      <c r="F66" s="15">
        <v>15</v>
      </c>
      <c r="G66" s="15"/>
      <c r="H66" s="15"/>
      <c r="I66" s="25" t="s">
        <v>84</v>
      </c>
      <c r="J66" s="13"/>
      <c r="K66" s="13"/>
      <c r="L66" s="13"/>
      <c r="M66" s="13"/>
    </row>
    <row r="67" spans="1:13" x14ac:dyDescent="0.2">
      <c r="A67" s="23" t="s">
        <v>35</v>
      </c>
      <c r="B67" s="10" t="s">
        <v>5</v>
      </c>
      <c r="C67" s="13" t="s">
        <v>41</v>
      </c>
      <c r="D67" s="11" t="s">
        <v>61</v>
      </c>
      <c r="E67" s="12" t="s">
        <v>87</v>
      </c>
      <c r="F67" s="15">
        <v>20</v>
      </c>
      <c r="G67" s="10"/>
      <c r="H67" s="10"/>
      <c r="I67" s="10"/>
      <c r="J67" s="13"/>
      <c r="K67" s="13"/>
      <c r="L67" s="13"/>
      <c r="M67" s="13"/>
    </row>
    <row r="68" spans="1:13" ht="18.75" x14ac:dyDescent="0.3">
      <c r="A68" s="111" t="s">
        <v>23</v>
      </c>
      <c r="B68" s="112"/>
      <c r="C68" s="112"/>
      <c r="D68" s="112"/>
      <c r="E68" s="113"/>
      <c r="F68" s="26">
        <f>SUM(F46:F58)+SUM(F61:F67)</f>
        <v>292</v>
      </c>
      <c r="G68" s="26">
        <f>SUM(G48:G67)</f>
        <v>0</v>
      </c>
      <c r="H68" s="26">
        <f>SUM(H48:H67)</f>
        <v>0</v>
      </c>
      <c r="I68" s="27"/>
      <c r="J68" s="13"/>
      <c r="K68" s="13"/>
      <c r="L68" s="13"/>
      <c r="M68" s="13"/>
    </row>
    <row r="69" spans="1:13" ht="21" x14ac:dyDescent="0.35">
      <c r="A69" s="114" t="s">
        <v>121</v>
      </c>
      <c r="B69" s="115"/>
      <c r="C69" s="115"/>
      <c r="D69" s="115"/>
      <c r="E69" s="115"/>
      <c r="F69" s="115"/>
      <c r="G69" s="115"/>
      <c r="H69" s="115"/>
      <c r="I69" s="116"/>
      <c r="J69" s="13"/>
      <c r="K69" s="13"/>
      <c r="L69" s="13"/>
      <c r="M69" s="13"/>
    </row>
    <row r="70" spans="1:13" ht="21" x14ac:dyDescent="0.35">
      <c r="A70" s="117" t="s">
        <v>2</v>
      </c>
      <c r="B70" s="118"/>
      <c r="C70" s="118"/>
      <c r="D70" s="118"/>
      <c r="E70" s="118"/>
      <c r="F70" s="118"/>
      <c r="G70" s="118"/>
      <c r="H70" s="118"/>
      <c r="I70" s="119"/>
      <c r="J70" s="13"/>
      <c r="K70" s="13"/>
      <c r="L70" s="13"/>
      <c r="M70" s="13"/>
    </row>
    <row r="71" spans="1:13" ht="15.75" x14ac:dyDescent="0.25">
      <c r="A71" s="9" t="s">
        <v>32</v>
      </c>
      <c r="B71" s="9" t="s">
        <v>3</v>
      </c>
      <c r="C71" s="9" t="s">
        <v>0</v>
      </c>
      <c r="D71" s="9" t="s">
        <v>38</v>
      </c>
      <c r="E71" s="9" t="s">
        <v>26</v>
      </c>
      <c r="F71" s="9" t="s">
        <v>1</v>
      </c>
      <c r="G71" s="9" t="s">
        <v>21</v>
      </c>
      <c r="H71" s="9" t="s">
        <v>22</v>
      </c>
      <c r="I71" s="9" t="s">
        <v>20</v>
      </c>
      <c r="J71" s="13"/>
      <c r="K71" s="13"/>
      <c r="L71" s="13"/>
      <c r="M71" s="13"/>
    </row>
    <row r="72" spans="1:13" x14ac:dyDescent="0.2">
      <c r="A72" s="10" t="s">
        <v>72</v>
      </c>
      <c r="B72" s="10" t="s">
        <v>93</v>
      </c>
      <c r="C72" s="11" t="s">
        <v>68</v>
      </c>
      <c r="D72" s="11" t="s">
        <v>69</v>
      </c>
      <c r="E72" s="12" t="s">
        <v>27</v>
      </c>
      <c r="F72" s="15">
        <v>30</v>
      </c>
      <c r="G72" s="10"/>
      <c r="H72" s="10"/>
      <c r="I72" s="10"/>
      <c r="J72" s="13"/>
      <c r="K72" s="13"/>
      <c r="L72" s="13"/>
      <c r="M72" s="13"/>
    </row>
    <row r="73" spans="1:13" x14ac:dyDescent="0.2">
      <c r="A73" s="23" t="s">
        <v>60</v>
      </c>
      <c r="B73" s="10" t="s">
        <v>98</v>
      </c>
      <c r="C73" s="11" t="s">
        <v>58</v>
      </c>
      <c r="D73" s="11" t="s">
        <v>59</v>
      </c>
      <c r="E73" s="12" t="s">
        <v>27</v>
      </c>
      <c r="F73" s="15">
        <v>15</v>
      </c>
      <c r="G73" s="10"/>
      <c r="H73" s="10"/>
      <c r="I73" s="10"/>
      <c r="J73" s="13"/>
      <c r="K73" s="13"/>
      <c r="L73" s="13"/>
      <c r="M73" s="13"/>
    </row>
    <row r="74" spans="1:13" x14ac:dyDescent="0.2">
      <c r="A74" s="10" t="s">
        <v>57</v>
      </c>
      <c r="B74" s="10" t="s">
        <v>110</v>
      </c>
      <c r="C74" s="11" t="s">
        <v>46</v>
      </c>
      <c r="D74" s="11" t="s">
        <v>47</v>
      </c>
      <c r="E74" s="12" t="s">
        <v>29</v>
      </c>
      <c r="F74" s="12">
        <v>10</v>
      </c>
      <c r="G74" s="10"/>
      <c r="H74" s="10"/>
      <c r="I74" s="10"/>
      <c r="J74" s="11"/>
      <c r="K74" s="11"/>
      <c r="L74" s="11"/>
      <c r="M74" s="11"/>
    </row>
    <row r="75" spans="1:13" x14ac:dyDescent="0.2">
      <c r="A75" s="10"/>
      <c r="B75" s="10"/>
      <c r="C75" s="11"/>
      <c r="D75" s="11"/>
      <c r="E75" s="34"/>
      <c r="F75" s="34"/>
      <c r="G75" s="10"/>
      <c r="H75" s="10"/>
      <c r="I75" s="10"/>
      <c r="J75" s="11"/>
      <c r="K75" s="11"/>
      <c r="L75" s="11"/>
      <c r="M75" s="11"/>
    </row>
    <row r="76" spans="1:13" x14ac:dyDescent="0.2">
      <c r="A76" s="10"/>
      <c r="B76" s="10"/>
      <c r="C76" s="11"/>
      <c r="D76" s="11"/>
      <c r="E76" s="34"/>
      <c r="F76" s="34"/>
      <c r="G76" s="10"/>
      <c r="H76" s="10"/>
      <c r="I76" s="10"/>
      <c r="J76" s="11"/>
      <c r="K76" s="11"/>
      <c r="L76" s="11"/>
      <c r="M76" s="11"/>
    </row>
    <row r="77" spans="1:13" ht="21" x14ac:dyDescent="0.35">
      <c r="A77" s="117" t="s">
        <v>33</v>
      </c>
      <c r="B77" s="118"/>
      <c r="C77" s="118"/>
      <c r="D77" s="118"/>
      <c r="E77" s="118"/>
      <c r="F77" s="118"/>
      <c r="G77" s="118"/>
      <c r="H77" s="118"/>
      <c r="I77" s="119"/>
      <c r="J77" s="13"/>
      <c r="K77" s="13"/>
      <c r="L77" s="13"/>
      <c r="M77" s="13"/>
    </row>
    <row r="78" spans="1:13" s="6" customFormat="1" ht="15.75" x14ac:dyDescent="0.25">
      <c r="A78" s="9" t="s">
        <v>32</v>
      </c>
      <c r="B78" s="9" t="s">
        <v>3</v>
      </c>
      <c r="C78" s="9" t="s">
        <v>0</v>
      </c>
      <c r="D78" s="9" t="s">
        <v>38</v>
      </c>
      <c r="E78" s="9" t="s">
        <v>26</v>
      </c>
      <c r="F78" s="9" t="s">
        <v>1</v>
      </c>
      <c r="G78" s="9" t="s">
        <v>21</v>
      </c>
      <c r="H78" s="9" t="s">
        <v>22</v>
      </c>
      <c r="I78" s="9" t="s">
        <v>20</v>
      </c>
      <c r="J78" s="13"/>
      <c r="K78" s="13"/>
      <c r="L78" s="13"/>
      <c r="M78" s="13"/>
    </row>
    <row r="79" spans="1:13" s="8" customFormat="1" x14ac:dyDescent="0.2">
      <c r="A79" s="11" t="s">
        <v>88</v>
      </c>
      <c r="B79" s="10" t="s">
        <v>95</v>
      </c>
      <c r="C79" s="11" t="s">
        <v>41</v>
      </c>
      <c r="D79" s="11" t="s">
        <v>42</v>
      </c>
      <c r="E79" s="12" t="s">
        <v>87</v>
      </c>
      <c r="F79" s="12">
        <v>1.5</v>
      </c>
      <c r="G79" s="11"/>
      <c r="H79" s="11"/>
      <c r="I79" s="16"/>
      <c r="J79" s="11"/>
      <c r="K79" s="11"/>
      <c r="L79" s="11"/>
      <c r="M79" s="11"/>
    </row>
    <row r="80" spans="1:13" s="8" customFormat="1" x14ac:dyDescent="0.2">
      <c r="A80" s="10" t="s">
        <v>132</v>
      </c>
      <c r="B80" s="10" t="s">
        <v>131</v>
      </c>
      <c r="C80" s="11" t="s">
        <v>41</v>
      </c>
      <c r="D80" s="11" t="s">
        <v>61</v>
      </c>
      <c r="E80" s="12" t="s">
        <v>29</v>
      </c>
      <c r="F80" s="17">
        <v>5.5</v>
      </c>
      <c r="G80" s="18"/>
      <c r="H80" s="18"/>
      <c r="I80" s="14"/>
      <c r="J80" s="11"/>
      <c r="K80" s="11"/>
      <c r="L80" s="11"/>
      <c r="M80" s="11"/>
    </row>
    <row r="81" spans="1:13" x14ac:dyDescent="0.2">
      <c r="A81" s="10" t="s">
        <v>67</v>
      </c>
      <c r="B81" s="10" t="s">
        <v>105</v>
      </c>
      <c r="C81" s="11" t="s">
        <v>41</v>
      </c>
      <c r="D81" s="11" t="s">
        <v>61</v>
      </c>
      <c r="E81" s="12" t="s">
        <v>87</v>
      </c>
      <c r="F81" s="12">
        <v>120</v>
      </c>
      <c r="G81" s="10"/>
      <c r="H81" s="10"/>
      <c r="I81" s="10"/>
      <c r="J81" s="11"/>
      <c r="K81" s="11"/>
      <c r="L81" s="11"/>
      <c r="M81" s="11"/>
    </row>
    <row r="82" spans="1:13" x14ac:dyDescent="0.2">
      <c r="A82" s="10"/>
      <c r="B82" s="10" t="s">
        <v>141</v>
      </c>
      <c r="C82" s="11" t="s">
        <v>41</v>
      </c>
      <c r="D82" s="11" t="s">
        <v>61</v>
      </c>
      <c r="E82" s="12" t="s">
        <v>87</v>
      </c>
      <c r="F82" s="17">
        <v>10</v>
      </c>
      <c r="G82" s="10"/>
      <c r="H82" s="10"/>
      <c r="I82" s="10"/>
      <c r="J82" s="11"/>
      <c r="K82" s="11"/>
      <c r="L82" s="11"/>
      <c r="M82" s="11"/>
    </row>
    <row r="83" spans="1:13" x14ac:dyDescent="0.2">
      <c r="A83" s="10" t="s">
        <v>34</v>
      </c>
      <c r="B83" s="68" t="s">
        <v>4</v>
      </c>
      <c r="C83" s="69" t="s">
        <v>41</v>
      </c>
      <c r="D83" s="69" t="s">
        <v>61</v>
      </c>
      <c r="E83" s="70" t="s">
        <v>87</v>
      </c>
      <c r="F83" s="70">
        <v>10</v>
      </c>
      <c r="G83" s="68"/>
      <c r="H83" s="68"/>
      <c r="I83" s="68"/>
      <c r="J83" s="13"/>
      <c r="K83" s="13"/>
      <c r="L83" s="13"/>
      <c r="M83" s="13"/>
    </row>
    <row r="84" spans="1:13" x14ac:dyDescent="0.2">
      <c r="A84" s="23" t="s">
        <v>35</v>
      </c>
      <c r="B84" s="10" t="s">
        <v>5</v>
      </c>
      <c r="C84" s="13" t="s">
        <v>41</v>
      </c>
      <c r="D84" s="11" t="s">
        <v>61</v>
      </c>
      <c r="E84" s="15" t="s">
        <v>87</v>
      </c>
      <c r="F84" s="15">
        <v>20</v>
      </c>
      <c r="G84" s="10"/>
      <c r="H84" s="10"/>
      <c r="I84" s="10"/>
      <c r="J84" s="13"/>
      <c r="K84" s="13"/>
      <c r="L84" s="13"/>
      <c r="M84" s="13"/>
    </row>
    <row r="85" spans="1:13" x14ac:dyDescent="0.2">
      <c r="A85" s="23" t="s">
        <v>73</v>
      </c>
      <c r="B85" s="10" t="s">
        <v>89</v>
      </c>
      <c r="C85" s="23" t="s">
        <v>41</v>
      </c>
      <c r="D85" s="23" t="s">
        <v>61</v>
      </c>
      <c r="E85" s="12" t="s">
        <v>87</v>
      </c>
      <c r="F85" s="15">
        <v>30</v>
      </c>
      <c r="G85" s="24"/>
      <c r="H85" s="24"/>
      <c r="I85" s="24"/>
      <c r="J85" s="13"/>
      <c r="K85" s="13"/>
      <c r="L85" s="13"/>
      <c r="M85" s="13"/>
    </row>
    <row r="86" spans="1:13" ht="18.75" x14ac:dyDescent="0.3">
      <c r="A86" s="111" t="s">
        <v>23</v>
      </c>
      <c r="B86" s="112"/>
      <c r="C86" s="112"/>
      <c r="D86" s="112"/>
      <c r="E86" s="113"/>
      <c r="F86" s="26"/>
      <c r="G86" s="26">
        <f>SUM(G69:G85)</f>
        <v>0</v>
      </c>
      <c r="H86" s="26">
        <f>SUM(H69:H85)</f>
        <v>0</v>
      </c>
      <c r="I86" s="27"/>
      <c r="J86" s="13"/>
      <c r="K86" s="13"/>
      <c r="L86" s="13"/>
      <c r="M86" s="13"/>
    </row>
    <row r="87" spans="1:13" ht="21" x14ac:dyDescent="0.35">
      <c r="A87" s="114" t="s">
        <v>122</v>
      </c>
      <c r="B87" s="115"/>
      <c r="C87" s="115"/>
      <c r="D87" s="115"/>
      <c r="E87" s="115"/>
      <c r="F87" s="115"/>
      <c r="G87" s="115"/>
      <c r="H87" s="115"/>
      <c r="I87" s="116"/>
      <c r="J87" s="13"/>
      <c r="K87" s="13"/>
      <c r="L87" s="13"/>
      <c r="M87" s="13"/>
    </row>
    <row r="88" spans="1:13" ht="21" x14ac:dyDescent="0.35">
      <c r="A88" s="117" t="s">
        <v>2</v>
      </c>
      <c r="B88" s="118"/>
      <c r="C88" s="118"/>
      <c r="D88" s="118"/>
      <c r="E88" s="118"/>
      <c r="F88" s="118"/>
      <c r="G88" s="118"/>
      <c r="H88" s="118"/>
      <c r="I88" s="119"/>
      <c r="J88" s="13"/>
      <c r="K88" s="13"/>
      <c r="L88" s="13"/>
      <c r="M88" s="13"/>
    </row>
    <row r="89" spans="1:13" ht="15.75" x14ac:dyDescent="0.25">
      <c r="A89" s="9" t="s">
        <v>32</v>
      </c>
      <c r="B89" s="9" t="s">
        <v>3</v>
      </c>
      <c r="C89" s="9" t="s">
        <v>0</v>
      </c>
      <c r="D89" s="9" t="s">
        <v>38</v>
      </c>
      <c r="E89" s="9" t="s">
        <v>26</v>
      </c>
      <c r="F89" s="9" t="s">
        <v>1</v>
      </c>
      <c r="G89" s="9" t="s">
        <v>21</v>
      </c>
      <c r="H89" s="9" t="s">
        <v>22</v>
      </c>
      <c r="I89" s="9" t="s">
        <v>20</v>
      </c>
      <c r="J89" s="13"/>
      <c r="K89" s="13"/>
      <c r="L89" s="13"/>
      <c r="M89" s="13"/>
    </row>
    <row r="90" spans="1:13" x14ac:dyDescent="0.2">
      <c r="A90" s="11" t="s">
        <v>111</v>
      </c>
      <c r="B90" s="127" t="s">
        <v>112</v>
      </c>
      <c r="C90" s="127" t="s">
        <v>74</v>
      </c>
      <c r="D90" s="127" t="s">
        <v>77</v>
      </c>
      <c r="E90" s="128" t="s">
        <v>76</v>
      </c>
      <c r="F90" s="128">
        <v>10</v>
      </c>
      <c r="G90" s="24"/>
      <c r="H90" s="24"/>
      <c r="I90" s="24"/>
      <c r="J90" s="13"/>
      <c r="K90" s="13"/>
      <c r="L90" s="13"/>
      <c r="M90" s="13"/>
    </row>
    <row r="91" spans="1:13" x14ac:dyDescent="0.2">
      <c r="A91" s="11" t="s">
        <v>111</v>
      </c>
      <c r="B91" s="127" t="s">
        <v>112</v>
      </c>
      <c r="C91" s="127" t="s">
        <v>74</v>
      </c>
      <c r="D91" s="127" t="s">
        <v>78</v>
      </c>
      <c r="E91" s="128" t="s">
        <v>76</v>
      </c>
      <c r="F91" s="128">
        <v>10</v>
      </c>
      <c r="G91" s="24"/>
      <c r="H91" s="24"/>
      <c r="I91" s="24"/>
      <c r="J91" s="13"/>
      <c r="K91" s="13"/>
      <c r="L91" s="13"/>
      <c r="M91" s="13"/>
    </row>
    <row r="92" spans="1:13" x14ac:dyDescent="0.2">
      <c r="A92" s="11" t="s">
        <v>111</v>
      </c>
      <c r="B92" s="11" t="s">
        <v>112</v>
      </c>
      <c r="C92" s="11" t="s">
        <v>74</v>
      </c>
      <c r="D92" s="11" t="s">
        <v>79</v>
      </c>
      <c r="E92" s="12" t="s">
        <v>76</v>
      </c>
      <c r="F92" s="12">
        <v>10</v>
      </c>
      <c r="G92" s="24"/>
      <c r="H92" s="24"/>
      <c r="I92" s="24"/>
      <c r="J92" s="13"/>
      <c r="K92" s="13"/>
      <c r="L92" s="13"/>
      <c r="M92" s="13"/>
    </row>
    <row r="93" spans="1:13" ht="19.5" thickBot="1" x14ac:dyDescent="0.35">
      <c r="A93" s="111" t="s">
        <v>23</v>
      </c>
      <c r="B93" s="112"/>
      <c r="C93" s="112"/>
      <c r="D93" s="112"/>
      <c r="E93" s="113"/>
      <c r="F93" s="21"/>
      <c r="G93" s="21" t="e">
        <f>SUM(#REF!)</f>
        <v>#REF!</v>
      </c>
      <c r="H93" s="21" t="e">
        <f>SUM(#REF!)</f>
        <v>#REF!</v>
      </c>
      <c r="I93" s="22"/>
    </row>
    <row r="94" spans="1:13" ht="13.5" thickTop="1" x14ac:dyDescent="0.2"/>
  </sheetData>
  <mergeCells count="22">
    <mergeCell ref="A27:I27"/>
    <mergeCell ref="A25:E25"/>
    <mergeCell ref="A19:I19"/>
    <mergeCell ref="J2:K2"/>
    <mergeCell ref="L2:M2"/>
    <mergeCell ref="A2:I2"/>
    <mergeCell ref="A1:I1"/>
    <mergeCell ref="A42:E42"/>
    <mergeCell ref="A26:I26"/>
    <mergeCell ref="A59:I59"/>
    <mergeCell ref="A68:E68"/>
    <mergeCell ref="A69:I69"/>
    <mergeCell ref="A70:I70"/>
    <mergeCell ref="A77:I77"/>
    <mergeCell ref="A87:I87"/>
    <mergeCell ref="A88:I88"/>
    <mergeCell ref="A86:E86"/>
    <mergeCell ref="D48:D52"/>
    <mergeCell ref="A44:I44"/>
    <mergeCell ref="A43:I43"/>
    <mergeCell ref="A34:I34"/>
    <mergeCell ref="A93:E93"/>
  </mergeCells>
  <phoneticPr fontId="3" type="noConversion"/>
  <pageMargins left="0.7" right="0.7" top="0.75" bottom="0.75" header="0.3" footer="0.3"/>
  <pageSetup paperSize="9" scale="48" orientation="landscape" verticalDpi="300" r:id="rId1"/>
  <headerFooter alignWithMargins="0"/>
  <rowBreaks count="1" manualBreakCount="1">
    <brk id="42" max="16383" man="1"/>
  </rowBreaks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 - Rotational Blocks</vt:lpstr>
      <vt:lpstr>Block 9 - 16</vt:lpstr>
      <vt:lpstr>'Block 9 - 16'!Print_Area</vt:lpstr>
    </vt:vector>
  </TitlesOfParts>
  <Company>Eskom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Eskom</dc:creator>
  <cp:lastModifiedBy>Mantwane chiloane</cp:lastModifiedBy>
  <cp:lastPrinted>2012-02-28T07:02:04Z</cp:lastPrinted>
  <dcterms:created xsi:type="dcterms:W3CDTF">2011-07-28T11:52:19Z</dcterms:created>
  <dcterms:modified xsi:type="dcterms:W3CDTF">2015-02-17T04:54:16Z</dcterms:modified>
</cp:coreProperties>
</file>